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DI238" i="1" l="1"/>
  <c r="DH238" i="1"/>
  <c r="DF238" i="1"/>
  <c r="BU238" i="1"/>
  <c r="BT238" i="1"/>
  <c r="BL238" i="1"/>
  <c r="BF238" i="1"/>
  <c r="AZ238" i="1"/>
  <c r="BM238" i="1" s="1"/>
  <c r="BP238" i="1" s="1"/>
  <c r="AU238" i="1"/>
  <c r="AS238" i="1" s="1"/>
  <c r="AL238" i="1"/>
  <c r="I238" i="1" s="1"/>
  <c r="H238" i="1" s="1"/>
  <c r="AG238" i="1"/>
  <c r="Y238" i="1"/>
  <c r="X238" i="1"/>
  <c r="W238" i="1" s="1"/>
  <c r="P238" i="1"/>
  <c r="J238" i="1"/>
  <c r="BI238" i="1" s="1"/>
  <c r="DI237" i="1"/>
  <c r="DH237" i="1"/>
  <c r="DF237" i="1"/>
  <c r="BU237" i="1"/>
  <c r="BT237" i="1"/>
  <c r="BL237" i="1"/>
  <c r="BF237" i="1"/>
  <c r="AZ237" i="1"/>
  <c r="BM237" i="1" s="1"/>
  <c r="BP237" i="1" s="1"/>
  <c r="AU237" i="1"/>
  <c r="AT237" i="1"/>
  <c r="AS237" i="1"/>
  <c r="AL237" i="1"/>
  <c r="I237" i="1" s="1"/>
  <c r="AG237" i="1"/>
  <c r="AF237" i="1"/>
  <c r="AE237" i="1"/>
  <c r="Y237" i="1"/>
  <c r="X237" i="1"/>
  <c r="W237" i="1" s="1"/>
  <c r="T237" i="1"/>
  <c r="U237" i="1" s="1"/>
  <c r="S237" i="1"/>
  <c r="P237" i="1"/>
  <c r="AB237" i="1" s="1"/>
  <c r="J237" i="1"/>
  <c r="K237" i="1" s="1"/>
  <c r="H237" i="1"/>
  <c r="DI236" i="1"/>
  <c r="DH236" i="1"/>
  <c r="DF236" i="1"/>
  <c r="BU236" i="1"/>
  <c r="BT236" i="1"/>
  <c r="BL236" i="1"/>
  <c r="BF236" i="1"/>
  <c r="AZ236" i="1"/>
  <c r="BM236" i="1" s="1"/>
  <c r="BP236" i="1" s="1"/>
  <c r="AU236" i="1"/>
  <c r="AS236" i="1" s="1"/>
  <c r="AL236" i="1"/>
  <c r="I236" i="1" s="1"/>
  <c r="H236" i="1" s="1"/>
  <c r="AG236" i="1"/>
  <c r="Y236" i="1"/>
  <c r="X236" i="1"/>
  <c r="W236" i="1" s="1"/>
  <c r="P236" i="1"/>
  <c r="J236" i="1"/>
  <c r="BI236" i="1" s="1"/>
  <c r="DI235" i="1"/>
  <c r="DH235" i="1"/>
  <c r="DF235" i="1"/>
  <c r="DG235" i="1" s="1"/>
  <c r="BU235" i="1"/>
  <c r="BT235" i="1"/>
  <c r="BL235" i="1"/>
  <c r="BH235" i="1"/>
  <c r="BJ235" i="1" s="1"/>
  <c r="BF235" i="1"/>
  <c r="AZ235" i="1"/>
  <c r="BM235" i="1" s="1"/>
  <c r="BP235" i="1" s="1"/>
  <c r="AU235" i="1"/>
  <c r="AT235" i="1"/>
  <c r="AS235" i="1"/>
  <c r="AL235" i="1"/>
  <c r="I235" i="1" s="1"/>
  <c r="AG235" i="1"/>
  <c r="AF235" i="1"/>
  <c r="AE235" i="1"/>
  <c r="Y235" i="1"/>
  <c r="X235" i="1"/>
  <c r="W235" i="1" s="1"/>
  <c r="S235" i="1"/>
  <c r="P235" i="1"/>
  <c r="J235" i="1"/>
  <c r="K235" i="1" s="1"/>
  <c r="H235" i="1"/>
  <c r="DI234" i="1"/>
  <c r="DH234" i="1"/>
  <c r="DF234" i="1"/>
  <c r="BU234" i="1"/>
  <c r="BT234" i="1"/>
  <c r="BP234" i="1"/>
  <c r="BL234" i="1"/>
  <c r="BF234" i="1"/>
  <c r="AZ234" i="1"/>
  <c r="BM234" i="1" s="1"/>
  <c r="AU234" i="1"/>
  <c r="AS234" i="1" s="1"/>
  <c r="AL234" i="1"/>
  <c r="I234" i="1" s="1"/>
  <c r="H234" i="1" s="1"/>
  <c r="AG234" i="1"/>
  <c r="Y234" i="1"/>
  <c r="X234" i="1"/>
  <c r="W234" i="1" s="1"/>
  <c r="P234" i="1"/>
  <c r="J234" i="1"/>
  <c r="DI233" i="1"/>
  <c r="DH233" i="1"/>
  <c r="DF233" i="1"/>
  <c r="BU233" i="1"/>
  <c r="BT233" i="1"/>
  <c r="BL233" i="1"/>
  <c r="BF233" i="1"/>
  <c r="AZ233" i="1"/>
  <c r="BM233" i="1" s="1"/>
  <c r="BP233" i="1" s="1"/>
  <c r="AU233" i="1"/>
  <c r="AT233" i="1"/>
  <c r="AS233" i="1"/>
  <c r="AL233" i="1"/>
  <c r="I233" i="1" s="1"/>
  <c r="AG233" i="1"/>
  <c r="AF233" i="1"/>
  <c r="AE233" i="1"/>
  <c r="Y233" i="1"/>
  <c r="X233" i="1"/>
  <c r="W233" i="1" s="1"/>
  <c r="S233" i="1"/>
  <c r="P233" i="1"/>
  <c r="J233" i="1"/>
  <c r="K233" i="1" s="1"/>
  <c r="H233" i="1"/>
  <c r="DI232" i="1"/>
  <c r="DH232" i="1"/>
  <c r="DF232" i="1"/>
  <c r="BU232" i="1"/>
  <c r="BT232" i="1"/>
  <c r="BL232" i="1"/>
  <c r="BF232" i="1"/>
  <c r="AZ232" i="1"/>
  <c r="BM232" i="1" s="1"/>
  <c r="BP232" i="1" s="1"/>
  <c r="AU232" i="1"/>
  <c r="AS232" i="1" s="1"/>
  <c r="AL232" i="1"/>
  <c r="AG232" i="1"/>
  <c r="Y232" i="1"/>
  <c r="X232" i="1"/>
  <c r="W232" i="1" s="1"/>
  <c r="P232" i="1"/>
  <c r="J232" i="1"/>
  <c r="BI232" i="1" s="1"/>
  <c r="I232" i="1"/>
  <c r="H232" i="1" s="1"/>
  <c r="DI231" i="1"/>
  <c r="DH231" i="1"/>
  <c r="DG231" i="1"/>
  <c r="BH231" i="1" s="1"/>
  <c r="DF231" i="1"/>
  <c r="BU231" i="1"/>
  <c r="BT231" i="1"/>
  <c r="BQ231" i="1"/>
  <c r="BP231" i="1"/>
  <c r="BS231" i="1" s="1"/>
  <c r="BL231" i="1"/>
  <c r="BF231" i="1"/>
  <c r="BJ231" i="1" s="1"/>
  <c r="AZ231" i="1"/>
  <c r="BM231" i="1" s="1"/>
  <c r="AU231" i="1"/>
  <c r="AS231" i="1"/>
  <c r="AL231" i="1"/>
  <c r="I231" i="1" s="1"/>
  <c r="AG231" i="1"/>
  <c r="AE231" i="1"/>
  <c r="Y231" i="1"/>
  <c r="X231" i="1"/>
  <c r="W231" i="1" s="1"/>
  <c r="S231" i="1"/>
  <c r="P231" i="1"/>
  <c r="J231" i="1"/>
  <c r="BI231" i="1" s="1"/>
  <c r="BK231" i="1" s="1"/>
  <c r="H231" i="1"/>
  <c r="AA231" i="1" s="1"/>
  <c r="DI230" i="1"/>
  <c r="DH230" i="1"/>
  <c r="DF230" i="1"/>
  <c r="BU230" i="1"/>
  <c r="BT230" i="1"/>
  <c r="BL230" i="1"/>
  <c r="BF230" i="1"/>
  <c r="AZ230" i="1"/>
  <c r="BM230" i="1" s="1"/>
  <c r="BP230" i="1" s="1"/>
  <c r="AU230" i="1"/>
  <c r="AS230" i="1" s="1"/>
  <c r="K230" i="1" s="1"/>
  <c r="AL230" i="1"/>
  <c r="AG230" i="1"/>
  <c r="J230" i="1" s="1"/>
  <c r="BI230" i="1" s="1"/>
  <c r="Y230" i="1"/>
  <c r="X230" i="1"/>
  <c r="W230" i="1" s="1"/>
  <c r="P230" i="1"/>
  <c r="I230" i="1"/>
  <c r="H230" i="1" s="1"/>
  <c r="DI229" i="1"/>
  <c r="S229" i="1" s="1"/>
  <c r="DH229" i="1"/>
  <c r="DG229" i="1"/>
  <c r="BH229" i="1" s="1"/>
  <c r="DF229" i="1"/>
  <c r="BU229" i="1"/>
  <c r="BT229" i="1"/>
  <c r="BS229" i="1"/>
  <c r="BM229" i="1"/>
  <c r="BP229" i="1" s="1"/>
  <c r="BL229" i="1"/>
  <c r="BF229" i="1"/>
  <c r="BJ229" i="1" s="1"/>
  <c r="AZ229" i="1"/>
  <c r="AU229" i="1"/>
  <c r="AS229" i="1" s="1"/>
  <c r="AL229" i="1"/>
  <c r="AG229" i="1"/>
  <c r="J229" i="1" s="1"/>
  <c r="BI229" i="1" s="1"/>
  <c r="BK229" i="1" s="1"/>
  <c r="Y229" i="1"/>
  <c r="W229" i="1" s="1"/>
  <c r="X229" i="1"/>
  <c r="P229" i="1"/>
  <c r="I229" i="1"/>
  <c r="H229" i="1" s="1"/>
  <c r="DI228" i="1"/>
  <c r="DH228" i="1"/>
  <c r="DG228" i="1"/>
  <c r="BH228" i="1" s="1"/>
  <c r="DF228" i="1"/>
  <c r="BU228" i="1"/>
  <c r="BT228" i="1"/>
  <c r="BM228" i="1"/>
  <c r="BP228" i="1" s="1"/>
  <c r="BL228" i="1"/>
  <c r="BF228" i="1"/>
  <c r="BJ228" i="1" s="1"/>
  <c r="AZ228" i="1"/>
  <c r="AU228" i="1"/>
  <c r="AS228" i="1"/>
  <c r="AL228" i="1"/>
  <c r="AG228" i="1"/>
  <c r="J228" i="1" s="1"/>
  <c r="BI228" i="1" s="1"/>
  <c r="BK228" i="1" s="1"/>
  <c r="Y228" i="1"/>
  <c r="X228" i="1"/>
  <c r="W228" i="1"/>
  <c r="S228" i="1"/>
  <c r="P228" i="1"/>
  <c r="I228" i="1"/>
  <c r="H228" i="1" s="1"/>
  <c r="DI227" i="1"/>
  <c r="S227" i="1" s="1"/>
  <c r="DH227" i="1"/>
  <c r="DG227" i="1"/>
  <c r="BH227" i="1" s="1"/>
  <c r="DF227" i="1"/>
  <c r="BU227" i="1"/>
  <c r="BT227" i="1"/>
  <c r="BS227" i="1"/>
  <c r="BM227" i="1"/>
  <c r="BP227" i="1" s="1"/>
  <c r="BL227" i="1"/>
  <c r="BF227" i="1"/>
  <c r="BJ227" i="1" s="1"/>
  <c r="AZ227" i="1"/>
  <c r="AU227" i="1"/>
  <c r="AS227" i="1" s="1"/>
  <c r="AL227" i="1"/>
  <c r="AG227" i="1"/>
  <c r="J227" i="1" s="1"/>
  <c r="BI227" i="1" s="1"/>
  <c r="BK227" i="1" s="1"/>
  <c r="Y227" i="1"/>
  <c r="W227" i="1" s="1"/>
  <c r="X227" i="1"/>
  <c r="P227" i="1"/>
  <c r="I227" i="1"/>
  <c r="H227" i="1" s="1"/>
  <c r="AA227" i="1" s="1"/>
  <c r="DI226" i="1"/>
  <c r="DH226" i="1"/>
  <c r="DG226" i="1"/>
  <c r="BH226" i="1" s="1"/>
  <c r="DF226" i="1"/>
  <c r="BU226" i="1"/>
  <c r="BT226" i="1"/>
  <c r="BM226" i="1"/>
  <c r="BP226" i="1" s="1"/>
  <c r="BL226" i="1"/>
  <c r="BK226" i="1"/>
  <c r="BF226" i="1"/>
  <c r="BJ226" i="1" s="1"/>
  <c r="AZ226" i="1"/>
  <c r="AU226" i="1"/>
  <c r="AS226" i="1"/>
  <c r="AL226" i="1"/>
  <c r="AG226" i="1"/>
  <c r="J226" i="1" s="1"/>
  <c r="BI226" i="1" s="1"/>
  <c r="AA226" i="1"/>
  <c r="Y226" i="1"/>
  <c r="X226" i="1"/>
  <c r="W226" i="1"/>
  <c r="S226" i="1"/>
  <c r="P226" i="1"/>
  <c r="I226" i="1"/>
  <c r="H226" i="1" s="1"/>
  <c r="DI225" i="1"/>
  <c r="S225" i="1" s="1"/>
  <c r="DH225" i="1"/>
  <c r="DG225" i="1"/>
  <c r="BH225" i="1" s="1"/>
  <c r="DF225" i="1"/>
  <c r="BU225" i="1"/>
  <c r="BT225" i="1"/>
  <c r="BS225" i="1"/>
  <c r="BM225" i="1"/>
  <c r="BP225" i="1" s="1"/>
  <c r="BL225" i="1"/>
  <c r="BF225" i="1"/>
  <c r="BJ225" i="1" s="1"/>
  <c r="AZ225" i="1"/>
  <c r="AU225" i="1"/>
  <c r="AS225" i="1" s="1"/>
  <c r="AL225" i="1"/>
  <c r="AG225" i="1"/>
  <c r="J225" i="1" s="1"/>
  <c r="BI225" i="1" s="1"/>
  <c r="BK225" i="1" s="1"/>
  <c r="Y225" i="1"/>
  <c r="W225" i="1" s="1"/>
  <c r="X225" i="1"/>
  <c r="P225" i="1"/>
  <c r="I225" i="1"/>
  <c r="H225" i="1" s="1"/>
  <c r="DI224" i="1"/>
  <c r="DH224" i="1"/>
  <c r="DG224" i="1"/>
  <c r="BH224" i="1" s="1"/>
  <c r="DF224" i="1"/>
  <c r="BU224" i="1"/>
  <c r="BT224" i="1"/>
  <c r="BM224" i="1"/>
  <c r="BP224" i="1" s="1"/>
  <c r="BL224" i="1"/>
  <c r="BF224" i="1"/>
  <c r="BJ224" i="1" s="1"/>
  <c r="AZ224" i="1"/>
  <c r="AU224" i="1"/>
  <c r="AS224" i="1"/>
  <c r="AL224" i="1"/>
  <c r="AG224" i="1"/>
  <c r="J224" i="1" s="1"/>
  <c r="BI224" i="1" s="1"/>
  <c r="BK224" i="1" s="1"/>
  <c r="Y224" i="1"/>
  <c r="X224" i="1"/>
  <c r="W224" i="1"/>
  <c r="S224" i="1"/>
  <c r="P224" i="1"/>
  <c r="I224" i="1"/>
  <c r="H224" i="1" s="1"/>
  <c r="DI223" i="1"/>
  <c r="DH223" i="1"/>
  <c r="DG223" i="1"/>
  <c r="BH223" i="1" s="1"/>
  <c r="DF223" i="1"/>
  <c r="BU223" i="1"/>
  <c r="BT223" i="1"/>
  <c r="BP223" i="1"/>
  <c r="BM223" i="1"/>
  <c r="BL223" i="1"/>
  <c r="BJ223" i="1"/>
  <c r="BF223" i="1"/>
  <c r="AZ223" i="1"/>
  <c r="AU223" i="1"/>
  <c r="AS223" i="1" s="1"/>
  <c r="AL223" i="1"/>
  <c r="I223" i="1" s="1"/>
  <c r="H223" i="1" s="1"/>
  <c r="AG223" i="1"/>
  <c r="Y223" i="1"/>
  <c r="X223" i="1"/>
  <c r="W223" i="1" s="1"/>
  <c r="S223" i="1"/>
  <c r="P223" i="1"/>
  <c r="J223" i="1"/>
  <c r="BI223" i="1" s="1"/>
  <c r="BK223" i="1" s="1"/>
  <c r="DI222" i="1"/>
  <c r="DH222" i="1"/>
  <c r="DF222" i="1"/>
  <c r="BU222" i="1"/>
  <c r="BT222" i="1"/>
  <c r="BL222" i="1"/>
  <c r="BF222" i="1"/>
  <c r="AZ222" i="1"/>
  <c r="BM222" i="1" s="1"/>
  <c r="BP222" i="1" s="1"/>
  <c r="AU222" i="1"/>
  <c r="AS222" i="1" s="1"/>
  <c r="AL222" i="1"/>
  <c r="I222" i="1" s="1"/>
  <c r="H222" i="1" s="1"/>
  <c r="AG222" i="1"/>
  <c r="Y222" i="1"/>
  <c r="X222" i="1"/>
  <c r="W222" i="1" s="1"/>
  <c r="P222" i="1"/>
  <c r="N222" i="1"/>
  <c r="J222" i="1"/>
  <c r="BI222" i="1" s="1"/>
  <c r="DI221" i="1"/>
  <c r="DH221" i="1"/>
  <c r="DF221" i="1"/>
  <c r="DG221" i="1" s="1"/>
  <c r="BH221" i="1" s="1"/>
  <c r="BJ221" i="1" s="1"/>
  <c r="BU221" i="1"/>
  <c r="BT221" i="1"/>
  <c r="BR221" i="1"/>
  <c r="BV221" i="1" s="1"/>
  <c r="BW221" i="1" s="1"/>
  <c r="BL221" i="1"/>
  <c r="BF221" i="1"/>
  <c r="AZ221" i="1"/>
  <c r="BM221" i="1" s="1"/>
  <c r="BP221" i="1" s="1"/>
  <c r="AU221" i="1"/>
  <c r="AT221" i="1"/>
  <c r="AS221" i="1"/>
  <c r="AL221" i="1"/>
  <c r="I221" i="1" s="1"/>
  <c r="H221" i="1" s="1"/>
  <c r="AG221" i="1"/>
  <c r="AF221" i="1"/>
  <c r="AE221" i="1"/>
  <c r="Y221" i="1"/>
  <c r="X221" i="1"/>
  <c r="W221" i="1" s="1"/>
  <c r="P221" i="1"/>
  <c r="J221" i="1"/>
  <c r="K221" i="1" s="1"/>
  <c r="DI220" i="1"/>
  <c r="DH220" i="1"/>
  <c r="DF220" i="1"/>
  <c r="BU220" i="1"/>
  <c r="BT220" i="1"/>
  <c r="BL220" i="1"/>
  <c r="BF220" i="1"/>
  <c r="AZ220" i="1"/>
  <c r="BM220" i="1" s="1"/>
  <c r="BP220" i="1" s="1"/>
  <c r="AU220" i="1"/>
  <c r="AS220" i="1" s="1"/>
  <c r="AL220" i="1"/>
  <c r="I220" i="1" s="1"/>
  <c r="H220" i="1" s="1"/>
  <c r="AG220" i="1"/>
  <c r="Y220" i="1"/>
  <c r="X220" i="1"/>
  <c r="W220" i="1" s="1"/>
  <c r="P220" i="1"/>
  <c r="N220" i="1"/>
  <c r="J220" i="1"/>
  <c r="BI220" i="1" s="1"/>
  <c r="DI219" i="1"/>
  <c r="DH219" i="1"/>
  <c r="DF219" i="1"/>
  <c r="DG219" i="1" s="1"/>
  <c r="BH219" i="1" s="1"/>
  <c r="BJ219" i="1" s="1"/>
  <c r="BU219" i="1"/>
  <c r="BT219" i="1"/>
  <c r="BL219" i="1"/>
  <c r="BF219" i="1"/>
  <c r="AZ219" i="1"/>
  <c r="BM219" i="1" s="1"/>
  <c r="BP219" i="1" s="1"/>
  <c r="BR219" i="1" s="1"/>
  <c r="BV219" i="1" s="1"/>
  <c r="BW219" i="1" s="1"/>
  <c r="AU219" i="1"/>
  <c r="AT219" i="1"/>
  <c r="AS219" i="1"/>
  <c r="AL219" i="1"/>
  <c r="I219" i="1" s="1"/>
  <c r="H219" i="1" s="1"/>
  <c r="AG219" i="1"/>
  <c r="AF219" i="1"/>
  <c r="AE219" i="1"/>
  <c r="Y219" i="1"/>
  <c r="X219" i="1"/>
  <c r="W219" i="1" s="1"/>
  <c r="P219" i="1"/>
  <c r="J219" i="1"/>
  <c r="K219" i="1" s="1"/>
  <c r="DI218" i="1"/>
  <c r="DH218" i="1"/>
  <c r="DF218" i="1"/>
  <c r="BU218" i="1"/>
  <c r="BT218" i="1"/>
  <c r="BL218" i="1"/>
  <c r="BF218" i="1"/>
  <c r="AZ218" i="1"/>
  <c r="BM218" i="1" s="1"/>
  <c r="BP218" i="1" s="1"/>
  <c r="AU218" i="1"/>
  <c r="AS218" i="1" s="1"/>
  <c r="AL218" i="1"/>
  <c r="I218" i="1" s="1"/>
  <c r="H218" i="1" s="1"/>
  <c r="AG218" i="1"/>
  <c r="Y218" i="1"/>
  <c r="X218" i="1"/>
  <c r="W218" i="1" s="1"/>
  <c r="P218" i="1"/>
  <c r="N218" i="1"/>
  <c r="J218" i="1"/>
  <c r="BI218" i="1" s="1"/>
  <c r="DI217" i="1"/>
  <c r="DH217" i="1"/>
  <c r="DF217" i="1"/>
  <c r="DG217" i="1" s="1"/>
  <c r="BH217" i="1" s="1"/>
  <c r="BJ217" i="1" s="1"/>
  <c r="BU217" i="1"/>
  <c r="BT217" i="1"/>
  <c r="BR217" i="1"/>
  <c r="BV217" i="1" s="1"/>
  <c r="BW217" i="1" s="1"/>
  <c r="BL217" i="1"/>
  <c r="BF217" i="1"/>
  <c r="AZ217" i="1"/>
  <c r="BM217" i="1" s="1"/>
  <c r="BP217" i="1" s="1"/>
  <c r="AU217" i="1"/>
  <c r="AT217" i="1"/>
  <c r="AS217" i="1"/>
  <c r="AL217" i="1"/>
  <c r="I217" i="1" s="1"/>
  <c r="H217" i="1" s="1"/>
  <c r="AG217" i="1"/>
  <c r="AF217" i="1"/>
  <c r="AE217" i="1"/>
  <c r="Y217" i="1"/>
  <c r="X217" i="1"/>
  <c r="W217" i="1" s="1"/>
  <c r="P217" i="1"/>
  <c r="J217" i="1"/>
  <c r="K217" i="1" s="1"/>
  <c r="DI216" i="1"/>
  <c r="DH216" i="1"/>
  <c r="DF216" i="1"/>
  <c r="BU216" i="1"/>
  <c r="BT216" i="1"/>
  <c r="BL216" i="1"/>
  <c r="BF216" i="1"/>
  <c r="AZ216" i="1"/>
  <c r="BM216" i="1" s="1"/>
  <c r="BP216" i="1" s="1"/>
  <c r="AU216" i="1"/>
  <c r="AS216" i="1" s="1"/>
  <c r="AL216" i="1"/>
  <c r="I216" i="1" s="1"/>
  <c r="H216" i="1" s="1"/>
  <c r="AG216" i="1"/>
  <c r="Y216" i="1"/>
  <c r="X216" i="1"/>
  <c r="W216" i="1" s="1"/>
  <c r="P216" i="1"/>
  <c r="N216" i="1"/>
  <c r="J216" i="1"/>
  <c r="BI216" i="1" s="1"/>
  <c r="DI215" i="1"/>
  <c r="DH215" i="1"/>
  <c r="DF215" i="1"/>
  <c r="DG215" i="1" s="1"/>
  <c r="BH215" i="1" s="1"/>
  <c r="BJ215" i="1" s="1"/>
  <c r="BU215" i="1"/>
  <c r="BT215" i="1"/>
  <c r="BL215" i="1"/>
  <c r="BF215" i="1"/>
  <c r="AZ215" i="1"/>
  <c r="BM215" i="1" s="1"/>
  <c r="BP215" i="1" s="1"/>
  <c r="AU215" i="1"/>
  <c r="AT215" i="1"/>
  <c r="AS215" i="1"/>
  <c r="AL215" i="1"/>
  <c r="I215" i="1" s="1"/>
  <c r="H215" i="1" s="1"/>
  <c r="AG215" i="1"/>
  <c r="AF215" i="1"/>
  <c r="AE215" i="1"/>
  <c r="Y215" i="1"/>
  <c r="X215" i="1"/>
  <c r="W215" i="1" s="1"/>
  <c r="P215" i="1"/>
  <c r="N215" i="1"/>
  <c r="J215" i="1"/>
  <c r="DI214" i="1"/>
  <c r="DH214" i="1"/>
  <c r="DF214" i="1"/>
  <c r="BU214" i="1"/>
  <c r="BT214" i="1"/>
  <c r="BL214" i="1"/>
  <c r="BF214" i="1"/>
  <c r="AZ214" i="1"/>
  <c r="BM214" i="1" s="1"/>
  <c r="BP214" i="1" s="1"/>
  <c r="AU214" i="1"/>
  <c r="AS214" i="1" s="1"/>
  <c r="AT214" i="1"/>
  <c r="AL214" i="1"/>
  <c r="I214" i="1" s="1"/>
  <c r="H214" i="1" s="1"/>
  <c r="AG214" i="1"/>
  <c r="AF214" i="1"/>
  <c r="Y214" i="1"/>
  <c r="X214" i="1"/>
  <c r="W214" i="1" s="1"/>
  <c r="P214" i="1"/>
  <c r="N214" i="1"/>
  <c r="J214" i="1"/>
  <c r="BI214" i="1" s="1"/>
  <c r="DI213" i="1"/>
  <c r="DH213" i="1"/>
  <c r="DF213" i="1"/>
  <c r="BU213" i="1"/>
  <c r="BT213" i="1"/>
  <c r="BL213" i="1"/>
  <c r="BF213" i="1"/>
  <c r="AZ213" i="1"/>
  <c r="BM213" i="1" s="1"/>
  <c r="BP213" i="1" s="1"/>
  <c r="AU213" i="1"/>
  <c r="AT213" i="1"/>
  <c r="AS213" i="1"/>
  <c r="AL213" i="1"/>
  <c r="I213" i="1" s="1"/>
  <c r="AG213" i="1"/>
  <c r="AF213" i="1"/>
  <c r="AE213" i="1"/>
  <c r="Y213" i="1"/>
  <c r="X213" i="1"/>
  <c r="W213" i="1" s="1"/>
  <c r="S213" i="1"/>
  <c r="P213" i="1"/>
  <c r="N213" i="1"/>
  <c r="J213" i="1"/>
  <c r="BI213" i="1" s="1"/>
  <c r="H213" i="1"/>
  <c r="DI212" i="1"/>
  <c r="DH212" i="1"/>
  <c r="DF212" i="1"/>
  <c r="DG212" i="1" s="1"/>
  <c r="BU212" i="1"/>
  <c r="BT212" i="1"/>
  <c r="BS212" i="1"/>
  <c r="BM212" i="1"/>
  <c r="BP212" i="1" s="1"/>
  <c r="BL212" i="1"/>
  <c r="BH212" i="1"/>
  <c r="BJ212" i="1" s="1"/>
  <c r="BF212" i="1"/>
  <c r="AZ212" i="1"/>
  <c r="AU212" i="1"/>
  <c r="AS212" i="1" s="1"/>
  <c r="AT212" i="1"/>
  <c r="AL212" i="1"/>
  <c r="I212" i="1" s="1"/>
  <c r="H212" i="1" s="1"/>
  <c r="AG212" i="1"/>
  <c r="AF212" i="1"/>
  <c r="AE212" i="1"/>
  <c r="Y212" i="1"/>
  <c r="X212" i="1"/>
  <c r="W212" i="1"/>
  <c r="S212" i="1"/>
  <c r="T212" i="1" s="1"/>
  <c r="U212" i="1" s="1"/>
  <c r="P212" i="1"/>
  <c r="J212" i="1"/>
  <c r="DI211" i="1"/>
  <c r="DH211" i="1"/>
  <c r="DF211" i="1"/>
  <c r="BU211" i="1"/>
  <c r="BT211" i="1"/>
  <c r="BM211" i="1"/>
  <c r="BP211" i="1" s="1"/>
  <c r="BL211" i="1"/>
  <c r="BF211" i="1"/>
  <c r="AZ211" i="1"/>
  <c r="AU211" i="1"/>
  <c r="AS211" i="1" s="1"/>
  <c r="AT211" i="1"/>
  <c r="AL211" i="1"/>
  <c r="AG211" i="1"/>
  <c r="J211" i="1" s="1"/>
  <c r="BI211" i="1" s="1"/>
  <c r="AF211" i="1"/>
  <c r="Y211" i="1"/>
  <c r="X211" i="1"/>
  <c r="W211" i="1" s="1"/>
  <c r="P211" i="1"/>
  <c r="I211" i="1"/>
  <c r="H211" i="1"/>
  <c r="DI210" i="1"/>
  <c r="DH210" i="1"/>
  <c r="DF210" i="1"/>
  <c r="BU210" i="1"/>
  <c r="BT210" i="1"/>
  <c r="BL210" i="1"/>
  <c r="BF210" i="1"/>
  <c r="AZ210" i="1"/>
  <c r="BM210" i="1" s="1"/>
  <c r="BP210" i="1" s="1"/>
  <c r="AU210" i="1"/>
  <c r="AT210" i="1"/>
  <c r="AS210" i="1"/>
  <c r="AL210" i="1"/>
  <c r="I210" i="1" s="1"/>
  <c r="H210" i="1" s="1"/>
  <c r="AG210" i="1"/>
  <c r="AF210" i="1"/>
  <c r="AE210" i="1"/>
  <c r="Y210" i="1"/>
  <c r="X210" i="1"/>
  <c r="W210" i="1" s="1"/>
  <c r="P210" i="1"/>
  <c r="N210" i="1"/>
  <c r="J210" i="1"/>
  <c r="DI209" i="1"/>
  <c r="DH209" i="1"/>
  <c r="DF209" i="1"/>
  <c r="DG209" i="1" s="1"/>
  <c r="BU209" i="1"/>
  <c r="BT209" i="1"/>
  <c r="BL209" i="1"/>
  <c r="BH209" i="1"/>
  <c r="BJ209" i="1" s="1"/>
  <c r="BF209" i="1"/>
  <c r="AZ209" i="1"/>
  <c r="BM209" i="1" s="1"/>
  <c r="BP209" i="1" s="1"/>
  <c r="AU209" i="1"/>
  <c r="AS209" i="1" s="1"/>
  <c r="AT209" i="1"/>
  <c r="AL209" i="1"/>
  <c r="I209" i="1" s="1"/>
  <c r="AG209" i="1"/>
  <c r="AF209" i="1"/>
  <c r="Y209" i="1"/>
  <c r="X209" i="1"/>
  <c r="W209" i="1" s="1"/>
  <c r="P209" i="1"/>
  <c r="J209" i="1"/>
  <c r="BI209" i="1" s="1"/>
  <c r="H209" i="1"/>
  <c r="DI208" i="1"/>
  <c r="DH208" i="1"/>
  <c r="DF208" i="1"/>
  <c r="BU208" i="1"/>
  <c r="BT208" i="1"/>
  <c r="BL208" i="1"/>
  <c r="BF208" i="1"/>
  <c r="AZ208" i="1"/>
  <c r="BM208" i="1" s="1"/>
  <c r="BP208" i="1" s="1"/>
  <c r="AU208" i="1"/>
  <c r="AT208" i="1"/>
  <c r="AS208" i="1"/>
  <c r="AL208" i="1"/>
  <c r="I208" i="1" s="1"/>
  <c r="H208" i="1" s="1"/>
  <c r="AG208" i="1"/>
  <c r="AF208" i="1"/>
  <c r="AE208" i="1"/>
  <c r="Y208" i="1"/>
  <c r="X208" i="1"/>
  <c r="W208" i="1" s="1"/>
  <c r="P208" i="1"/>
  <c r="N208" i="1"/>
  <c r="J208" i="1"/>
  <c r="DI207" i="1"/>
  <c r="DH207" i="1"/>
  <c r="DF207" i="1"/>
  <c r="DG207" i="1" s="1"/>
  <c r="BH207" i="1" s="1"/>
  <c r="BJ207" i="1" s="1"/>
  <c r="BU207" i="1"/>
  <c r="BT207" i="1"/>
  <c r="BL207" i="1"/>
  <c r="BF207" i="1"/>
  <c r="AZ207" i="1"/>
  <c r="BM207" i="1" s="1"/>
  <c r="BP207" i="1" s="1"/>
  <c r="AU207" i="1"/>
  <c r="AS207" i="1" s="1"/>
  <c r="AT207" i="1"/>
  <c r="AL207" i="1"/>
  <c r="I207" i="1" s="1"/>
  <c r="AG207" i="1"/>
  <c r="AF207" i="1"/>
  <c r="Y207" i="1"/>
  <c r="X207" i="1"/>
  <c r="W207" i="1" s="1"/>
  <c r="P207" i="1"/>
  <c r="J207" i="1"/>
  <c r="BI207" i="1" s="1"/>
  <c r="H207" i="1"/>
  <c r="DI206" i="1"/>
  <c r="DH206" i="1"/>
  <c r="DF206" i="1"/>
  <c r="BU206" i="1"/>
  <c r="BT206" i="1"/>
  <c r="BL206" i="1"/>
  <c r="BF206" i="1"/>
  <c r="AZ206" i="1"/>
  <c r="BM206" i="1" s="1"/>
  <c r="BP206" i="1" s="1"/>
  <c r="AU206" i="1"/>
  <c r="AT206" i="1"/>
  <c r="AS206" i="1"/>
  <c r="AL206" i="1"/>
  <c r="I206" i="1" s="1"/>
  <c r="H206" i="1" s="1"/>
  <c r="AG206" i="1"/>
  <c r="AF206" i="1"/>
  <c r="AE206" i="1"/>
  <c r="Y206" i="1"/>
  <c r="X206" i="1"/>
  <c r="W206" i="1" s="1"/>
  <c r="P206" i="1"/>
  <c r="N206" i="1"/>
  <c r="J206" i="1"/>
  <c r="DI205" i="1"/>
  <c r="DH205" i="1"/>
  <c r="DF205" i="1"/>
  <c r="DG205" i="1" s="1"/>
  <c r="BU205" i="1"/>
  <c r="BT205" i="1"/>
  <c r="BL205" i="1"/>
  <c r="BH205" i="1"/>
  <c r="BJ205" i="1" s="1"/>
  <c r="BF205" i="1"/>
  <c r="AZ205" i="1"/>
  <c r="BM205" i="1" s="1"/>
  <c r="BP205" i="1" s="1"/>
  <c r="AU205" i="1"/>
  <c r="AS205" i="1" s="1"/>
  <c r="AT205" i="1"/>
  <c r="AL205" i="1"/>
  <c r="I205" i="1" s="1"/>
  <c r="AG205" i="1"/>
  <c r="AF205" i="1"/>
  <c r="Y205" i="1"/>
  <c r="X205" i="1"/>
  <c r="W205" i="1" s="1"/>
  <c r="P205" i="1"/>
  <c r="J205" i="1"/>
  <c r="BI205" i="1" s="1"/>
  <c r="H205" i="1"/>
  <c r="DI204" i="1"/>
  <c r="DH204" i="1"/>
  <c r="DF204" i="1"/>
  <c r="BU204" i="1"/>
  <c r="BT204" i="1"/>
  <c r="BL204" i="1"/>
  <c r="BF204" i="1"/>
  <c r="AZ204" i="1"/>
  <c r="BM204" i="1" s="1"/>
  <c r="BP204" i="1" s="1"/>
  <c r="AU204" i="1"/>
  <c r="AT204" i="1"/>
  <c r="AS204" i="1"/>
  <c r="AL204" i="1"/>
  <c r="I204" i="1" s="1"/>
  <c r="H204" i="1" s="1"/>
  <c r="AG204" i="1"/>
  <c r="AF204" i="1"/>
  <c r="AE204" i="1"/>
  <c r="Y204" i="1"/>
  <c r="X204" i="1"/>
  <c r="W204" i="1" s="1"/>
  <c r="P204" i="1"/>
  <c r="N204" i="1"/>
  <c r="J204" i="1"/>
  <c r="DI203" i="1"/>
  <c r="DH203" i="1"/>
  <c r="DF203" i="1"/>
  <c r="DG203" i="1" s="1"/>
  <c r="BU203" i="1"/>
  <c r="BT203" i="1"/>
  <c r="BL203" i="1"/>
  <c r="BH203" i="1"/>
  <c r="BJ203" i="1" s="1"/>
  <c r="BF203" i="1"/>
  <c r="AZ203" i="1"/>
  <c r="BM203" i="1" s="1"/>
  <c r="BP203" i="1" s="1"/>
  <c r="AU203" i="1"/>
  <c r="AS203" i="1" s="1"/>
  <c r="AT203" i="1"/>
  <c r="AL203" i="1"/>
  <c r="I203" i="1" s="1"/>
  <c r="AG203" i="1"/>
  <c r="AF203" i="1"/>
  <c r="Y203" i="1"/>
  <c r="X203" i="1"/>
  <c r="W203" i="1" s="1"/>
  <c r="P203" i="1"/>
  <c r="J203" i="1"/>
  <c r="BI203" i="1" s="1"/>
  <c r="H203" i="1"/>
  <c r="DI202" i="1"/>
  <c r="DH202" i="1"/>
  <c r="DF202" i="1"/>
  <c r="BU202" i="1"/>
  <c r="BT202" i="1"/>
  <c r="BP202" i="1"/>
  <c r="BL202" i="1"/>
  <c r="BF202" i="1"/>
  <c r="AZ202" i="1"/>
  <c r="BM202" i="1" s="1"/>
  <c r="AU202" i="1"/>
  <c r="AT202" i="1"/>
  <c r="AS202" i="1"/>
  <c r="AL202" i="1"/>
  <c r="I202" i="1" s="1"/>
  <c r="AG202" i="1"/>
  <c r="AF202" i="1"/>
  <c r="AE202" i="1"/>
  <c r="Y202" i="1"/>
  <c r="X202" i="1"/>
  <c r="W202" i="1" s="1"/>
  <c r="P202" i="1"/>
  <c r="J202" i="1"/>
  <c r="H202" i="1"/>
  <c r="DI201" i="1"/>
  <c r="DH201" i="1"/>
  <c r="DF201" i="1"/>
  <c r="BU201" i="1"/>
  <c r="BT201" i="1"/>
  <c r="BL201" i="1"/>
  <c r="BF201" i="1"/>
  <c r="AZ201" i="1"/>
  <c r="BM201" i="1" s="1"/>
  <c r="BP201" i="1" s="1"/>
  <c r="AU201" i="1"/>
  <c r="AS201" i="1" s="1"/>
  <c r="AT201" i="1"/>
  <c r="AL201" i="1"/>
  <c r="AG201" i="1"/>
  <c r="AF201" i="1"/>
  <c r="Y201" i="1"/>
  <c r="X201" i="1"/>
  <c r="W201" i="1" s="1"/>
  <c r="P201" i="1"/>
  <c r="N201" i="1"/>
  <c r="J201" i="1"/>
  <c r="BI201" i="1" s="1"/>
  <c r="I201" i="1"/>
  <c r="H201" i="1" s="1"/>
  <c r="DI200" i="1"/>
  <c r="DH200" i="1"/>
  <c r="DG200" i="1"/>
  <c r="BH200" i="1" s="1"/>
  <c r="DF200" i="1"/>
  <c r="BU200" i="1"/>
  <c r="BT200" i="1"/>
  <c r="BQ200" i="1"/>
  <c r="BP200" i="1"/>
  <c r="BS200" i="1" s="1"/>
  <c r="BL200" i="1"/>
  <c r="BJ200" i="1"/>
  <c r="BF200" i="1"/>
  <c r="AZ200" i="1"/>
  <c r="BM200" i="1" s="1"/>
  <c r="AU200" i="1"/>
  <c r="AS200" i="1"/>
  <c r="AT200" i="1" s="1"/>
  <c r="AL200" i="1"/>
  <c r="I200" i="1" s="1"/>
  <c r="AG200" i="1"/>
  <c r="AE200" i="1"/>
  <c r="Y200" i="1"/>
  <c r="X200" i="1"/>
  <c r="W200" i="1" s="1"/>
  <c r="S200" i="1"/>
  <c r="P200" i="1"/>
  <c r="N200" i="1"/>
  <c r="K200" i="1"/>
  <c r="J200" i="1"/>
  <c r="BI200" i="1" s="1"/>
  <c r="H200" i="1"/>
  <c r="DI199" i="1"/>
  <c r="DH199" i="1"/>
  <c r="DF199" i="1"/>
  <c r="BU199" i="1"/>
  <c r="BT199" i="1"/>
  <c r="BS199" i="1"/>
  <c r="BL199" i="1"/>
  <c r="BF199" i="1"/>
  <c r="AZ199" i="1"/>
  <c r="BM199" i="1" s="1"/>
  <c r="BP199" i="1" s="1"/>
  <c r="AU199" i="1"/>
  <c r="AS199" i="1" s="1"/>
  <c r="AE199" i="1" s="1"/>
  <c r="AL199" i="1"/>
  <c r="I199" i="1" s="1"/>
  <c r="H199" i="1" s="1"/>
  <c r="AG199" i="1"/>
  <c r="J199" i="1" s="1"/>
  <c r="AF199" i="1"/>
  <c r="Y199" i="1"/>
  <c r="W199" i="1" s="1"/>
  <c r="X199" i="1"/>
  <c r="S199" i="1"/>
  <c r="P199" i="1"/>
  <c r="DI198" i="1"/>
  <c r="DH198" i="1"/>
  <c r="DG198" i="1"/>
  <c r="BH198" i="1" s="1"/>
  <c r="DF198" i="1"/>
  <c r="BU198" i="1"/>
  <c r="BT198" i="1"/>
  <c r="BM198" i="1"/>
  <c r="BP198" i="1" s="1"/>
  <c r="BL198" i="1"/>
  <c r="BK198" i="1"/>
  <c r="BF198" i="1"/>
  <c r="BJ198" i="1" s="1"/>
  <c r="AZ198" i="1"/>
  <c r="AU198" i="1"/>
  <c r="AS198" i="1"/>
  <c r="AL198" i="1"/>
  <c r="AG198" i="1"/>
  <c r="J198" i="1" s="1"/>
  <c r="BI198" i="1" s="1"/>
  <c r="Y198" i="1"/>
  <c r="X198" i="1"/>
  <c r="W198" i="1"/>
  <c r="S198" i="1"/>
  <c r="P198" i="1"/>
  <c r="I198" i="1"/>
  <c r="H198" i="1" s="1"/>
  <c r="DI197" i="1"/>
  <c r="S197" i="1" s="1"/>
  <c r="DH197" i="1"/>
  <c r="DG197" i="1"/>
  <c r="BH197" i="1" s="1"/>
  <c r="DF197" i="1"/>
  <c r="BU197" i="1"/>
  <c r="BT197" i="1"/>
  <c r="BS197" i="1"/>
  <c r="BM197" i="1"/>
  <c r="BP197" i="1" s="1"/>
  <c r="BL197" i="1"/>
  <c r="BF197" i="1"/>
  <c r="BJ197" i="1" s="1"/>
  <c r="AZ197" i="1"/>
  <c r="AU197" i="1"/>
  <c r="AS197" i="1" s="1"/>
  <c r="AL197" i="1"/>
  <c r="AG197" i="1"/>
  <c r="J197" i="1" s="1"/>
  <c r="BI197" i="1" s="1"/>
  <c r="BK197" i="1" s="1"/>
  <c r="Y197" i="1"/>
  <c r="W197" i="1" s="1"/>
  <c r="X197" i="1"/>
  <c r="P197" i="1"/>
  <c r="I197" i="1"/>
  <c r="H197" i="1" s="1"/>
  <c r="DI196" i="1"/>
  <c r="DH196" i="1"/>
  <c r="DG196" i="1"/>
  <c r="BH196" i="1" s="1"/>
  <c r="DF196" i="1"/>
  <c r="BU196" i="1"/>
  <c r="BT196" i="1"/>
  <c r="BM196" i="1"/>
  <c r="BP196" i="1" s="1"/>
  <c r="BL196" i="1"/>
  <c r="BF196" i="1"/>
  <c r="BJ196" i="1" s="1"/>
  <c r="AZ196" i="1"/>
  <c r="AU196" i="1"/>
  <c r="AS196" i="1"/>
  <c r="AL196" i="1"/>
  <c r="AG196" i="1"/>
  <c r="J196" i="1" s="1"/>
  <c r="BI196" i="1" s="1"/>
  <c r="BK196" i="1" s="1"/>
  <c r="Y196" i="1"/>
  <c r="X196" i="1"/>
  <c r="W196" i="1"/>
  <c r="S196" i="1"/>
  <c r="P196" i="1"/>
  <c r="I196" i="1"/>
  <c r="H196" i="1" s="1"/>
  <c r="DI195" i="1"/>
  <c r="S195" i="1" s="1"/>
  <c r="DH195" i="1"/>
  <c r="DG195" i="1"/>
  <c r="BH195" i="1" s="1"/>
  <c r="DF195" i="1"/>
  <c r="BU195" i="1"/>
  <c r="BT195" i="1"/>
  <c r="BM195" i="1"/>
  <c r="BP195" i="1" s="1"/>
  <c r="BL195" i="1"/>
  <c r="BF195" i="1"/>
  <c r="BJ195" i="1" s="1"/>
  <c r="AZ195" i="1"/>
  <c r="AU195" i="1"/>
  <c r="AS195" i="1" s="1"/>
  <c r="AL195" i="1"/>
  <c r="AG195" i="1"/>
  <c r="J195" i="1" s="1"/>
  <c r="BI195" i="1" s="1"/>
  <c r="BK195" i="1" s="1"/>
  <c r="Y195" i="1"/>
  <c r="W195" i="1" s="1"/>
  <c r="X195" i="1"/>
  <c r="P195" i="1"/>
  <c r="I195" i="1"/>
  <c r="H195" i="1" s="1"/>
  <c r="AA195" i="1" s="1"/>
  <c r="DI194" i="1"/>
  <c r="DH194" i="1"/>
  <c r="DG194" i="1"/>
  <c r="BH194" i="1" s="1"/>
  <c r="DF194" i="1"/>
  <c r="BU194" i="1"/>
  <c r="BT194" i="1"/>
  <c r="BM194" i="1"/>
  <c r="BP194" i="1" s="1"/>
  <c r="BL194" i="1"/>
  <c r="BK194" i="1"/>
  <c r="BF194" i="1"/>
  <c r="BJ194" i="1" s="1"/>
  <c r="AZ194" i="1"/>
  <c r="AU194" i="1"/>
  <c r="AS194" i="1"/>
  <c r="AL194" i="1"/>
  <c r="AG194" i="1"/>
  <c r="J194" i="1" s="1"/>
  <c r="BI194" i="1" s="1"/>
  <c r="Y194" i="1"/>
  <c r="X194" i="1"/>
  <c r="W194" i="1"/>
  <c r="S194" i="1"/>
  <c r="P194" i="1"/>
  <c r="I194" i="1"/>
  <c r="H194" i="1" s="1"/>
  <c r="DI193" i="1"/>
  <c r="S193" i="1" s="1"/>
  <c r="DH193" i="1"/>
  <c r="DG193" i="1"/>
  <c r="BH193" i="1" s="1"/>
  <c r="DF193" i="1"/>
  <c r="BU193" i="1"/>
  <c r="BT193" i="1"/>
  <c r="BS193" i="1"/>
  <c r="BM193" i="1"/>
  <c r="BP193" i="1" s="1"/>
  <c r="BL193" i="1"/>
  <c r="BF193" i="1"/>
  <c r="BJ193" i="1" s="1"/>
  <c r="AZ193" i="1"/>
  <c r="AU193" i="1"/>
  <c r="AS193" i="1" s="1"/>
  <c r="AL193" i="1"/>
  <c r="AG193" i="1"/>
  <c r="J193" i="1" s="1"/>
  <c r="BI193" i="1" s="1"/>
  <c r="BK193" i="1" s="1"/>
  <c r="Y193" i="1"/>
  <c r="W193" i="1" s="1"/>
  <c r="X193" i="1"/>
  <c r="P193" i="1"/>
  <c r="I193" i="1"/>
  <c r="H193" i="1" s="1"/>
  <c r="DI192" i="1"/>
  <c r="DH192" i="1"/>
  <c r="DG192" i="1"/>
  <c r="BH192" i="1" s="1"/>
  <c r="DF192" i="1"/>
  <c r="BU192" i="1"/>
  <c r="BT192" i="1"/>
  <c r="BM192" i="1"/>
  <c r="BP192" i="1" s="1"/>
  <c r="BL192" i="1"/>
  <c r="BF192" i="1"/>
  <c r="BJ192" i="1" s="1"/>
  <c r="AZ192" i="1"/>
  <c r="AU192" i="1"/>
  <c r="AS192" i="1"/>
  <c r="AL192" i="1"/>
  <c r="AG192" i="1"/>
  <c r="J192" i="1" s="1"/>
  <c r="BI192" i="1" s="1"/>
  <c r="BK192" i="1" s="1"/>
  <c r="Y192" i="1"/>
  <c r="X192" i="1"/>
  <c r="W192" i="1"/>
  <c r="S192" i="1"/>
  <c r="P192" i="1"/>
  <c r="I192" i="1"/>
  <c r="H192" i="1" s="1"/>
  <c r="DI191" i="1"/>
  <c r="S191" i="1" s="1"/>
  <c r="DH191" i="1"/>
  <c r="DG191" i="1"/>
  <c r="BH191" i="1" s="1"/>
  <c r="DF191" i="1"/>
  <c r="BU191" i="1"/>
  <c r="BT191" i="1"/>
  <c r="BM191" i="1"/>
  <c r="BP191" i="1" s="1"/>
  <c r="BL191" i="1"/>
  <c r="BF191" i="1"/>
  <c r="BJ191" i="1" s="1"/>
  <c r="AZ191" i="1"/>
  <c r="AU191" i="1"/>
  <c r="AS191" i="1" s="1"/>
  <c r="AL191" i="1"/>
  <c r="AG191" i="1"/>
  <c r="J191" i="1" s="1"/>
  <c r="BI191" i="1" s="1"/>
  <c r="BK191" i="1" s="1"/>
  <c r="Y191" i="1"/>
  <c r="W191" i="1" s="1"/>
  <c r="X191" i="1"/>
  <c r="P191" i="1"/>
  <c r="I191" i="1"/>
  <c r="H191" i="1" s="1"/>
  <c r="AA191" i="1" s="1"/>
  <c r="DI190" i="1"/>
  <c r="DH190" i="1"/>
  <c r="DG190" i="1"/>
  <c r="BH190" i="1" s="1"/>
  <c r="DF190" i="1"/>
  <c r="BU190" i="1"/>
  <c r="BT190" i="1"/>
  <c r="BM190" i="1"/>
  <c r="BP190" i="1" s="1"/>
  <c r="BL190" i="1"/>
  <c r="BK190" i="1"/>
  <c r="BF190" i="1"/>
  <c r="BJ190" i="1" s="1"/>
  <c r="AZ190" i="1"/>
  <c r="AU190" i="1"/>
  <c r="AS190" i="1"/>
  <c r="AL190" i="1"/>
  <c r="AG190" i="1"/>
  <c r="J190" i="1" s="1"/>
  <c r="BI190" i="1" s="1"/>
  <c r="AA190" i="1"/>
  <c r="Y190" i="1"/>
  <c r="X190" i="1"/>
  <c r="W190" i="1"/>
  <c r="S190" i="1"/>
  <c r="P190" i="1"/>
  <c r="I190" i="1"/>
  <c r="H190" i="1" s="1"/>
  <c r="DI189" i="1"/>
  <c r="S189" i="1" s="1"/>
  <c r="DH189" i="1"/>
  <c r="DG189" i="1"/>
  <c r="BH189" i="1" s="1"/>
  <c r="DF189" i="1"/>
  <c r="BU189" i="1"/>
  <c r="BT189" i="1"/>
  <c r="BS189" i="1"/>
  <c r="BM189" i="1"/>
  <c r="BP189" i="1" s="1"/>
  <c r="BL189" i="1"/>
  <c r="BF189" i="1"/>
  <c r="BJ189" i="1" s="1"/>
  <c r="AZ189" i="1"/>
  <c r="AU189" i="1"/>
  <c r="AS189" i="1" s="1"/>
  <c r="AL189" i="1"/>
  <c r="AG189" i="1"/>
  <c r="J189" i="1" s="1"/>
  <c r="BI189" i="1" s="1"/>
  <c r="BK189" i="1" s="1"/>
  <c r="Y189" i="1"/>
  <c r="W189" i="1" s="1"/>
  <c r="X189" i="1"/>
  <c r="P189" i="1"/>
  <c r="I189" i="1"/>
  <c r="H189" i="1" s="1"/>
  <c r="DI188" i="1"/>
  <c r="DH188" i="1"/>
  <c r="DG188" i="1"/>
  <c r="BH188" i="1" s="1"/>
  <c r="DF188" i="1"/>
  <c r="BU188" i="1"/>
  <c r="BT188" i="1"/>
  <c r="BM188" i="1"/>
  <c r="BP188" i="1" s="1"/>
  <c r="BL188" i="1"/>
  <c r="BF188" i="1"/>
  <c r="BJ188" i="1" s="1"/>
  <c r="AZ188" i="1"/>
  <c r="AU188" i="1"/>
  <c r="AS188" i="1"/>
  <c r="AL188" i="1"/>
  <c r="AG188" i="1"/>
  <c r="J188" i="1" s="1"/>
  <c r="BI188" i="1" s="1"/>
  <c r="BK188" i="1" s="1"/>
  <c r="Y188" i="1"/>
  <c r="W188" i="1" s="1"/>
  <c r="X188" i="1"/>
  <c r="S188" i="1"/>
  <c r="P188" i="1"/>
  <c r="I188" i="1"/>
  <c r="H188" i="1" s="1"/>
  <c r="DI187" i="1"/>
  <c r="S187" i="1" s="1"/>
  <c r="DH187" i="1"/>
  <c r="DG187" i="1"/>
  <c r="BH187" i="1" s="1"/>
  <c r="DF187" i="1"/>
  <c r="BU187" i="1"/>
  <c r="BT187" i="1"/>
  <c r="BM187" i="1"/>
  <c r="BP187" i="1" s="1"/>
  <c r="BL187" i="1"/>
  <c r="BI187" i="1"/>
  <c r="BK187" i="1" s="1"/>
  <c r="BF187" i="1"/>
  <c r="BJ187" i="1" s="1"/>
  <c r="AZ187" i="1"/>
  <c r="AU187" i="1"/>
  <c r="AS187" i="1"/>
  <c r="AL187" i="1"/>
  <c r="AG187" i="1"/>
  <c r="J187" i="1" s="1"/>
  <c r="AA187" i="1"/>
  <c r="Y187" i="1"/>
  <c r="X187" i="1"/>
  <c r="W187" i="1"/>
  <c r="P187" i="1"/>
  <c r="I187" i="1"/>
  <c r="H187" i="1" s="1"/>
  <c r="DI186" i="1"/>
  <c r="DH186" i="1"/>
  <c r="DG186" i="1"/>
  <c r="BH186" i="1" s="1"/>
  <c r="DF186" i="1"/>
  <c r="BW186" i="1"/>
  <c r="BU186" i="1"/>
  <c r="BT186" i="1"/>
  <c r="BS186" i="1"/>
  <c r="BQ186" i="1"/>
  <c r="BM186" i="1"/>
  <c r="BP186" i="1" s="1"/>
  <c r="BR186" i="1" s="1"/>
  <c r="BV186" i="1" s="1"/>
  <c r="BL186" i="1"/>
  <c r="BI186" i="1"/>
  <c r="BK186" i="1" s="1"/>
  <c r="BF186" i="1"/>
  <c r="AZ186" i="1"/>
  <c r="AU186" i="1"/>
  <c r="AS186" i="1"/>
  <c r="AL186" i="1"/>
  <c r="AG186" i="1"/>
  <c r="Y186" i="1"/>
  <c r="W186" i="1" s="1"/>
  <c r="X186" i="1"/>
  <c r="S186" i="1"/>
  <c r="P186" i="1"/>
  <c r="J186" i="1"/>
  <c r="I186" i="1"/>
  <c r="H186" i="1"/>
  <c r="AA186" i="1" s="1"/>
  <c r="DI185" i="1"/>
  <c r="DH185" i="1"/>
  <c r="DF185" i="1"/>
  <c r="DG185" i="1" s="1"/>
  <c r="BH185" i="1" s="1"/>
  <c r="BJ185" i="1" s="1"/>
  <c r="BU185" i="1"/>
  <c r="BT185" i="1"/>
  <c r="BR185" i="1"/>
  <c r="BV185" i="1" s="1"/>
  <c r="BW185" i="1" s="1"/>
  <c r="BM185" i="1"/>
  <c r="BP185" i="1" s="1"/>
  <c r="BL185" i="1"/>
  <c r="BF185" i="1"/>
  <c r="AZ185" i="1"/>
  <c r="AU185" i="1"/>
  <c r="AS185" i="1" s="1"/>
  <c r="AL185" i="1"/>
  <c r="AG185" i="1"/>
  <c r="J185" i="1" s="1"/>
  <c r="BI185" i="1" s="1"/>
  <c r="AF185" i="1"/>
  <c r="Y185" i="1"/>
  <c r="X185" i="1"/>
  <c r="W185" i="1" s="1"/>
  <c r="P185" i="1"/>
  <c r="I185" i="1"/>
  <c r="H185" i="1"/>
  <c r="DI184" i="1"/>
  <c r="DH184" i="1"/>
  <c r="DF184" i="1"/>
  <c r="BU184" i="1"/>
  <c r="BT184" i="1"/>
  <c r="BL184" i="1"/>
  <c r="BF184" i="1"/>
  <c r="AZ184" i="1"/>
  <c r="BM184" i="1" s="1"/>
  <c r="BP184" i="1" s="1"/>
  <c r="AU184" i="1"/>
  <c r="AS184" i="1"/>
  <c r="AT184" i="1" s="1"/>
  <c r="AL184" i="1"/>
  <c r="I184" i="1" s="1"/>
  <c r="H184" i="1" s="1"/>
  <c r="AG184" i="1"/>
  <c r="AE184" i="1"/>
  <c r="Y184" i="1"/>
  <c r="X184" i="1"/>
  <c r="W184" i="1"/>
  <c r="P184" i="1"/>
  <c r="N184" i="1"/>
  <c r="J184" i="1"/>
  <c r="DI183" i="1"/>
  <c r="DH183" i="1"/>
  <c r="DF183" i="1"/>
  <c r="DG183" i="1" s="1"/>
  <c r="BH183" i="1" s="1"/>
  <c r="BJ183" i="1" s="1"/>
  <c r="BU183" i="1"/>
  <c r="BT183" i="1"/>
  <c r="BL183" i="1"/>
  <c r="BF183" i="1"/>
  <c r="AZ183" i="1"/>
  <c r="BM183" i="1" s="1"/>
  <c r="BP183" i="1" s="1"/>
  <c r="AU183" i="1"/>
  <c r="AS183" i="1" s="1"/>
  <c r="AT183" i="1" s="1"/>
  <c r="AL183" i="1"/>
  <c r="AG183" i="1"/>
  <c r="AF183" i="1"/>
  <c r="Y183" i="1"/>
  <c r="X183" i="1"/>
  <c r="W183" i="1" s="1"/>
  <c r="P183" i="1"/>
  <c r="J183" i="1"/>
  <c r="BI183" i="1" s="1"/>
  <c r="BK183" i="1" s="1"/>
  <c r="I183" i="1"/>
  <c r="H183" i="1"/>
  <c r="DI182" i="1"/>
  <c r="DH182" i="1"/>
  <c r="DF182" i="1"/>
  <c r="BU182" i="1"/>
  <c r="BT182" i="1"/>
  <c r="BP182" i="1"/>
  <c r="BL182" i="1"/>
  <c r="BF182" i="1"/>
  <c r="AZ182" i="1"/>
  <c r="BM182" i="1" s="1"/>
  <c r="AU182" i="1"/>
  <c r="AT182" i="1"/>
  <c r="AS182" i="1"/>
  <c r="AL182" i="1"/>
  <c r="I182" i="1" s="1"/>
  <c r="H182" i="1" s="1"/>
  <c r="AG182" i="1"/>
  <c r="AF182" i="1"/>
  <c r="AE182" i="1"/>
  <c r="Y182" i="1"/>
  <c r="X182" i="1"/>
  <c r="W182" i="1" s="1"/>
  <c r="P182" i="1"/>
  <c r="J182" i="1"/>
  <c r="DI181" i="1"/>
  <c r="DH181" i="1"/>
  <c r="DF181" i="1"/>
  <c r="BU181" i="1"/>
  <c r="BT181" i="1"/>
  <c r="BL181" i="1"/>
  <c r="BF181" i="1"/>
  <c r="AZ181" i="1"/>
  <c r="BM181" i="1" s="1"/>
  <c r="BP181" i="1" s="1"/>
  <c r="AU181" i="1"/>
  <c r="AS181" i="1" s="1"/>
  <c r="AL181" i="1"/>
  <c r="I181" i="1" s="1"/>
  <c r="AG181" i="1"/>
  <c r="Y181" i="1"/>
  <c r="X181" i="1"/>
  <c r="W181" i="1" s="1"/>
  <c r="P181" i="1"/>
  <c r="J181" i="1"/>
  <c r="BI181" i="1" s="1"/>
  <c r="H181" i="1"/>
  <c r="DI180" i="1"/>
  <c r="DH180" i="1"/>
  <c r="DF180" i="1"/>
  <c r="BU180" i="1"/>
  <c r="BT180" i="1"/>
  <c r="BL180" i="1"/>
  <c r="BF180" i="1"/>
  <c r="AZ180" i="1"/>
  <c r="BM180" i="1" s="1"/>
  <c r="BP180" i="1" s="1"/>
  <c r="AU180" i="1"/>
  <c r="AT180" i="1"/>
  <c r="AS180" i="1"/>
  <c r="AL180" i="1"/>
  <c r="I180" i="1" s="1"/>
  <c r="H180" i="1" s="1"/>
  <c r="AG180" i="1"/>
  <c r="AF180" i="1"/>
  <c r="AE180" i="1"/>
  <c r="Y180" i="1"/>
  <c r="X180" i="1"/>
  <c r="W180" i="1" s="1"/>
  <c r="P180" i="1"/>
  <c r="J180" i="1"/>
  <c r="DI179" i="1"/>
  <c r="DH179" i="1"/>
  <c r="DF179" i="1"/>
  <c r="BU179" i="1"/>
  <c r="BT179" i="1"/>
  <c r="BL179" i="1"/>
  <c r="BF179" i="1"/>
  <c r="AZ179" i="1"/>
  <c r="BM179" i="1" s="1"/>
  <c r="BP179" i="1" s="1"/>
  <c r="AU179" i="1"/>
  <c r="AS179" i="1" s="1"/>
  <c r="AT179" i="1" s="1"/>
  <c r="AL179" i="1"/>
  <c r="I179" i="1" s="1"/>
  <c r="H179" i="1" s="1"/>
  <c r="AG179" i="1"/>
  <c r="AF179" i="1"/>
  <c r="Y179" i="1"/>
  <c r="X179" i="1"/>
  <c r="W179" i="1" s="1"/>
  <c r="P179" i="1"/>
  <c r="J179" i="1"/>
  <c r="BI179" i="1" s="1"/>
  <c r="DI178" i="1"/>
  <c r="DH178" i="1"/>
  <c r="DF178" i="1"/>
  <c r="BU178" i="1"/>
  <c r="BT178" i="1"/>
  <c r="BP178" i="1"/>
  <c r="BL178" i="1"/>
  <c r="BF178" i="1"/>
  <c r="AZ178" i="1"/>
  <c r="BM178" i="1" s="1"/>
  <c r="AU178" i="1"/>
  <c r="AT178" i="1"/>
  <c r="AS178" i="1"/>
  <c r="AL178" i="1"/>
  <c r="I178" i="1" s="1"/>
  <c r="H178" i="1" s="1"/>
  <c r="AG178" i="1"/>
  <c r="AF178" i="1"/>
  <c r="AE178" i="1"/>
  <c r="Y178" i="1"/>
  <c r="X178" i="1"/>
  <c r="W178" i="1" s="1"/>
  <c r="P178" i="1"/>
  <c r="J178" i="1"/>
  <c r="DI177" i="1"/>
  <c r="DH177" i="1"/>
  <c r="DF177" i="1"/>
  <c r="BU177" i="1"/>
  <c r="BT177" i="1"/>
  <c r="BL177" i="1"/>
  <c r="BF177" i="1"/>
  <c r="AZ177" i="1"/>
  <c r="BM177" i="1" s="1"/>
  <c r="BP177" i="1" s="1"/>
  <c r="AU177" i="1"/>
  <c r="AS177" i="1" s="1"/>
  <c r="AL177" i="1"/>
  <c r="I177" i="1" s="1"/>
  <c r="AG177" i="1"/>
  <c r="Y177" i="1"/>
  <c r="X177" i="1"/>
  <c r="W177" i="1" s="1"/>
  <c r="P177" i="1"/>
  <c r="J177" i="1"/>
  <c r="BI177" i="1" s="1"/>
  <c r="H177" i="1"/>
  <c r="DI176" i="1"/>
  <c r="DH176" i="1"/>
  <c r="DF176" i="1"/>
  <c r="BU176" i="1"/>
  <c r="BT176" i="1"/>
  <c r="BL176" i="1"/>
  <c r="BF176" i="1"/>
  <c r="AZ176" i="1"/>
  <c r="BM176" i="1" s="1"/>
  <c r="BP176" i="1" s="1"/>
  <c r="AU176" i="1"/>
  <c r="AT176" i="1"/>
  <c r="AS176" i="1"/>
  <c r="AL176" i="1"/>
  <c r="I176" i="1" s="1"/>
  <c r="H176" i="1" s="1"/>
  <c r="AG176" i="1"/>
  <c r="AF176" i="1"/>
  <c r="AE176" i="1"/>
  <c r="Y176" i="1"/>
  <c r="X176" i="1"/>
  <c r="W176" i="1" s="1"/>
  <c r="P176" i="1"/>
  <c r="J176" i="1"/>
  <c r="DI175" i="1"/>
  <c r="DH175" i="1"/>
  <c r="DF175" i="1"/>
  <c r="BU175" i="1"/>
  <c r="BT175" i="1"/>
  <c r="BL175" i="1"/>
  <c r="BF175" i="1"/>
  <c r="AZ175" i="1"/>
  <c r="BM175" i="1" s="1"/>
  <c r="BP175" i="1" s="1"/>
  <c r="AU175" i="1"/>
  <c r="AS175" i="1" s="1"/>
  <c r="AT175" i="1" s="1"/>
  <c r="AL175" i="1"/>
  <c r="I175" i="1" s="1"/>
  <c r="H175" i="1" s="1"/>
  <c r="AG175" i="1"/>
  <c r="AF175" i="1"/>
  <c r="Y175" i="1"/>
  <c r="X175" i="1"/>
  <c r="W175" i="1" s="1"/>
  <c r="P175" i="1"/>
  <c r="J175" i="1"/>
  <c r="BI175" i="1" s="1"/>
  <c r="DI174" i="1"/>
  <c r="DH174" i="1"/>
  <c r="DF174" i="1"/>
  <c r="BU174" i="1"/>
  <c r="BT174" i="1"/>
  <c r="BP174" i="1"/>
  <c r="BL174" i="1"/>
  <c r="BF174" i="1"/>
  <c r="AZ174" i="1"/>
  <c r="BM174" i="1" s="1"/>
  <c r="AU174" i="1"/>
  <c r="AT174" i="1"/>
  <c r="AS174" i="1"/>
  <c r="AL174" i="1"/>
  <c r="I174" i="1" s="1"/>
  <c r="H174" i="1" s="1"/>
  <c r="AG174" i="1"/>
  <c r="AF174" i="1"/>
  <c r="AE174" i="1"/>
  <c r="Y174" i="1"/>
  <c r="X174" i="1"/>
  <c r="W174" i="1" s="1"/>
  <c r="P174" i="1"/>
  <c r="J174" i="1"/>
  <c r="DI173" i="1"/>
  <c r="DH173" i="1"/>
  <c r="DF173" i="1"/>
  <c r="BU173" i="1"/>
  <c r="BT173" i="1"/>
  <c r="BL173" i="1"/>
  <c r="BF173" i="1"/>
  <c r="AZ173" i="1"/>
  <c r="BM173" i="1" s="1"/>
  <c r="BP173" i="1" s="1"/>
  <c r="AU173" i="1"/>
  <c r="AS173" i="1" s="1"/>
  <c r="AL173" i="1"/>
  <c r="I173" i="1" s="1"/>
  <c r="AG173" i="1"/>
  <c r="Y173" i="1"/>
  <c r="X173" i="1"/>
  <c r="W173" i="1" s="1"/>
  <c r="P173" i="1"/>
  <c r="J173" i="1"/>
  <c r="BI173" i="1" s="1"/>
  <c r="H173" i="1"/>
  <c r="DI172" i="1"/>
  <c r="DH172" i="1"/>
  <c r="DF172" i="1"/>
  <c r="BU172" i="1"/>
  <c r="BT172" i="1"/>
  <c r="BL172" i="1"/>
  <c r="BF172" i="1"/>
  <c r="AZ172" i="1"/>
  <c r="BM172" i="1" s="1"/>
  <c r="BP172" i="1" s="1"/>
  <c r="AU172" i="1"/>
  <c r="AT172" i="1"/>
  <c r="AS172" i="1"/>
  <c r="AL172" i="1"/>
  <c r="I172" i="1" s="1"/>
  <c r="H172" i="1" s="1"/>
  <c r="AG172" i="1"/>
  <c r="AF172" i="1"/>
  <c r="AE172" i="1"/>
  <c r="Y172" i="1"/>
  <c r="X172" i="1"/>
  <c r="W172" i="1" s="1"/>
  <c r="P172" i="1"/>
  <c r="J172" i="1"/>
  <c r="DI171" i="1"/>
  <c r="DH171" i="1"/>
  <c r="DF171" i="1"/>
  <c r="BU171" i="1"/>
  <c r="BT171" i="1"/>
  <c r="BL171" i="1"/>
  <c r="BF171" i="1"/>
  <c r="AZ171" i="1"/>
  <c r="BM171" i="1" s="1"/>
  <c r="BP171" i="1" s="1"/>
  <c r="AU171" i="1"/>
  <c r="AS171" i="1" s="1"/>
  <c r="AT171" i="1" s="1"/>
  <c r="AL171" i="1"/>
  <c r="I171" i="1" s="1"/>
  <c r="H171" i="1" s="1"/>
  <c r="AG171" i="1"/>
  <c r="AF171" i="1"/>
  <c r="Y171" i="1"/>
  <c r="X171" i="1"/>
  <c r="W171" i="1" s="1"/>
  <c r="P171" i="1"/>
  <c r="J171" i="1"/>
  <c r="BI171" i="1" s="1"/>
  <c r="DI170" i="1"/>
  <c r="DH170" i="1"/>
  <c r="DF170" i="1"/>
  <c r="BU170" i="1"/>
  <c r="BT170" i="1"/>
  <c r="BL170" i="1"/>
  <c r="BF170" i="1"/>
  <c r="AZ170" i="1"/>
  <c r="BM170" i="1" s="1"/>
  <c r="BP170" i="1" s="1"/>
  <c r="AU170" i="1"/>
  <c r="AT170" i="1"/>
  <c r="AS170" i="1"/>
  <c r="AL170" i="1"/>
  <c r="I170" i="1" s="1"/>
  <c r="H170" i="1" s="1"/>
  <c r="AG170" i="1"/>
  <c r="AF170" i="1"/>
  <c r="AE170" i="1"/>
  <c r="Y170" i="1"/>
  <c r="X170" i="1"/>
  <c r="W170" i="1" s="1"/>
  <c r="P170" i="1"/>
  <c r="J170" i="1"/>
  <c r="DI169" i="1"/>
  <c r="DH169" i="1"/>
  <c r="DF169" i="1"/>
  <c r="BU169" i="1"/>
  <c r="BT169" i="1"/>
  <c r="BL169" i="1"/>
  <c r="BF169" i="1"/>
  <c r="AZ169" i="1"/>
  <c r="BM169" i="1" s="1"/>
  <c r="BP169" i="1" s="1"/>
  <c r="AU169" i="1"/>
  <c r="AS169" i="1" s="1"/>
  <c r="AL169" i="1"/>
  <c r="I169" i="1" s="1"/>
  <c r="AG169" i="1"/>
  <c r="Y169" i="1"/>
  <c r="X169" i="1"/>
  <c r="W169" i="1" s="1"/>
  <c r="P169" i="1"/>
  <c r="J169" i="1"/>
  <c r="BI169" i="1" s="1"/>
  <c r="H169" i="1"/>
  <c r="DI168" i="1"/>
  <c r="DH168" i="1"/>
  <c r="DF168" i="1"/>
  <c r="BU168" i="1"/>
  <c r="BT168" i="1"/>
  <c r="BL168" i="1"/>
  <c r="BF168" i="1"/>
  <c r="AZ168" i="1"/>
  <c r="BM168" i="1" s="1"/>
  <c r="BP168" i="1" s="1"/>
  <c r="AU168" i="1"/>
  <c r="AT168" i="1"/>
  <c r="AS168" i="1"/>
  <c r="AL168" i="1"/>
  <c r="I168" i="1" s="1"/>
  <c r="AG168" i="1"/>
  <c r="AF168" i="1"/>
  <c r="AE168" i="1"/>
  <c r="Y168" i="1"/>
  <c r="X168" i="1"/>
  <c r="W168" i="1" s="1"/>
  <c r="P168" i="1"/>
  <c r="J168" i="1"/>
  <c r="N168" i="1" s="1"/>
  <c r="H168" i="1"/>
  <c r="DI167" i="1"/>
  <c r="DH167" i="1"/>
  <c r="DF167" i="1"/>
  <c r="BU167" i="1"/>
  <c r="BT167" i="1"/>
  <c r="BP167" i="1"/>
  <c r="BL167" i="1"/>
  <c r="BF167" i="1"/>
  <c r="AZ167" i="1"/>
  <c r="BM167" i="1" s="1"/>
  <c r="AU167" i="1"/>
  <c r="AS167" i="1" s="1"/>
  <c r="AL167" i="1"/>
  <c r="I167" i="1" s="1"/>
  <c r="H167" i="1" s="1"/>
  <c r="AG167" i="1"/>
  <c r="Y167" i="1"/>
  <c r="X167" i="1"/>
  <c r="W167" i="1" s="1"/>
  <c r="P167" i="1"/>
  <c r="J167" i="1"/>
  <c r="BI167" i="1" s="1"/>
  <c r="DI166" i="1"/>
  <c r="DH166" i="1"/>
  <c r="DF166" i="1"/>
  <c r="BU166" i="1"/>
  <c r="BT166" i="1"/>
  <c r="BL166" i="1"/>
  <c r="BF166" i="1"/>
  <c r="AZ166" i="1"/>
  <c r="BM166" i="1" s="1"/>
  <c r="BP166" i="1" s="1"/>
  <c r="AU166" i="1"/>
  <c r="AT166" i="1"/>
  <c r="AS166" i="1"/>
  <c r="AL166" i="1"/>
  <c r="I166" i="1" s="1"/>
  <c r="AG166" i="1"/>
  <c r="AF166" i="1"/>
  <c r="AE166" i="1"/>
  <c r="Y166" i="1"/>
  <c r="X166" i="1"/>
  <c r="W166" i="1" s="1"/>
  <c r="P166" i="1"/>
  <c r="J166" i="1"/>
  <c r="N166" i="1" s="1"/>
  <c r="H166" i="1"/>
  <c r="DI165" i="1"/>
  <c r="DH165" i="1"/>
  <c r="DF165" i="1"/>
  <c r="BU165" i="1"/>
  <c r="BT165" i="1"/>
  <c r="BP165" i="1"/>
  <c r="BL165" i="1"/>
  <c r="BF165" i="1"/>
  <c r="AZ165" i="1"/>
  <c r="BM165" i="1" s="1"/>
  <c r="AU165" i="1"/>
  <c r="AS165" i="1" s="1"/>
  <c r="AL165" i="1"/>
  <c r="I165" i="1" s="1"/>
  <c r="H165" i="1" s="1"/>
  <c r="AG165" i="1"/>
  <c r="Y165" i="1"/>
  <c r="X165" i="1"/>
  <c r="W165" i="1" s="1"/>
  <c r="P165" i="1"/>
  <c r="J165" i="1"/>
  <c r="BI165" i="1" s="1"/>
  <c r="DI164" i="1"/>
  <c r="DH164" i="1"/>
  <c r="DF164" i="1"/>
  <c r="BU164" i="1"/>
  <c r="BT164" i="1"/>
  <c r="BL164" i="1"/>
  <c r="BF164" i="1"/>
  <c r="AZ164" i="1"/>
  <c r="BM164" i="1" s="1"/>
  <c r="BP164" i="1" s="1"/>
  <c r="AU164" i="1"/>
  <c r="AT164" i="1"/>
  <c r="AS164" i="1"/>
  <c r="AL164" i="1"/>
  <c r="I164" i="1" s="1"/>
  <c r="H164" i="1" s="1"/>
  <c r="AG164" i="1"/>
  <c r="AF164" i="1"/>
  <c r="AE164" i="1"/>
  <c r="Y164" i="1"/>
  <c r="X164" i="1"/>
  <c r="W164" i="1"/>
  <c r="P164" i="1"/>
  <c r="J164" i="1"/>
  <c r="DI163" i="1"/>
  <c r="DH163" i="1"/>
  <c r="DF163" i="1"/>
  <c r="BU163" i="1"/>
  <c r="BT163" i="1"/>
  <c r="BM163" i="1"/>
  <c r="BP163" i="1" s="1"/>
  <c r="BL163" i="1"/>
  <c r="BF163" i="1"/>
  <c r="AZ163" i="1"/>
  <c r="AU163" i="1"/>
  <c r="AS163" i="1" s="1"/>
  <c r="AT163" i="1"/>
  <c r="AL163" i="1"/>
  <c r="AG163" i="1"/>
  <c r="J163" i="1" s="1"/>
  <c r="BI163" i="1" s="1"/>
  <c r="AF163" i="1"/>
  <c r="Y163" i="1"/>
  <c r="X163" i="1"/>
  <c r="P163" i="1"/>
  <c r="I163" i="1"/>
  <c r="H163" i="1" s="1"/>
  <c r="DI162" i="1"/>
  <c r="DH162" i="1"/>
  <c r="DG162" i="1"/>
  <c r="BH162" i="1" s="1"/>
  <c r="DF162" i="1"/>
  <c r="BU162" i="1"/>
  <c r="BT162" i="1"/>
  <c r="BL162" i="1"/>
  <c r="BF162" i="1"/>
  <c r="BJ162" i="1" s="1"/>
  <c r="AZ162" i="1"/>
  <c r="BM162" i="1" s="1"/>
  <c r="BP162" i="1" s="1"/>
  <c r="AU162" i="1"/>
  <c r="AS162" i="1"/>
  <c r="AL162" i="1"/>
  <c r="I162" i="1" s="1"/>
  <c r="AG162" i="1"/>
  <c r="Y162" i="1"/>
  <c r="X162" i="1"/>
  <c r="W162" i="1" s="1"/>
  <c r="S162" i="1"/>
  <c r="P162" i="1"/>
  <c r="K162" i="1"/>
  <c r="J162" i="1"/>
  <c r="BI162" i="1" s="1"/>
  <c r="H162" i="1"/>
  <c r="AA162" i="1" s="1"/>
  <c r="DI161" i="1"/>
  <c r="DH161" i="1"/>
  <c r="DF161" i="1"/>
  <c r="BU161" i="1"/>
  <c r="BT161" i="1"/>
  <c r="BP161" i="1"/>
  <c r="BM161" i="1"/>
  <c r="BL161" i="1"/>
  <c r="BF161" i="1"/>
  <c r="AZ161" i="1"/>
  <c r="AU161" i="1"/>
  <c r="AS161" i="1" s="1"/>
  <c r="AL161" i="1"/>
  <c r="I161" i="1" s="1"/>
  <c r="H161" i="1" s="1"/>
  <c r="AG161" i="1"/>
  <c r="Y161" i="1"/>
  <c r="X161" i="1"/>
  <c r="W161" i="1" s="1"/>
  <c r="P161" i="1"/>
  <c r="J161" i="1"/>
  <c r="BI161" i="1" s="1"/>
  <c r="DI160" i="1"/>
  <c r="DH160" i="1"/>
  <c r="DF160" i="1"/>
  <c r="DG160" i="1" s="1"/>
  <c r="BU160" i="1"/>
  <c r="BT160" i="1"/>
  <c r="BL160" i="1"/>
  <c r="BH160" i="1"/>
  <c r="BJ160" i="1" s="1"/>
  <c r="BF160" i="1"/>
  <c r="AZ160" i="1"/>
  <c r="BM160" i="1" s="1"/>
  <c r="BP160" i="1" s="1"/>
  <c r="AU160" i="1"/>
  <c r="AT160" i="1"/>
  <c r="AS160" i="1"/>
  <c r="AL160" i="1"/>
  <c r="I160" i="1" s="1"/>
  <c r="H160" i="1" s="1"/>
  <c r="AG160" i="1"/>
  <c r="AF160" i="1"/>
  <c r="AE160" i="1"/>
  <c r="Y160" i="1"/>
  <c r="X160" i="1"/>
  <c r="W160" i="1" s="1"/>
  <c r="P160" i="1"/>
  <c r="J160" i="1"/>
  <c r="K160" i="1" s="1"/>
  <c r="DI159" i="1"/>
  <c r="DH159" i="1"/>
  <c r="DF159" i="1"/>
  <c r="BU159" i="1"/>
  <c r="BT159" i="1"/>
  <c r="BL159" i="1"/>
  <c r="BF159" i="1"/>
  <c r="AZ159" i="1"/>
  <c r="BM159" i="1" s="1"/>
  <c r="BP159" i="1" s="1"/>
  <c r="AU159" i="1"/>
  <c r="AS159" i="1" s="1"/>
  <c r="AL159" i="1"/>
  <c r="I159" i="1" s="1"/>
  <c r="H159" i="1" s="1"/>
  <c r="AG159" i="1"/>
  <c r="Y159" i="1"/>
  <c r="X159" i="1"/>
  <c r="W159" i="1" s="1"/>
  <c r="P159" i="1"/>
  <c r="J159" i="1"/>
  <c r="BI159" i="1" s="1"/>
  <c r="DI158" i="1"/>
  <c r="DH158" i="1"/>
  <c r="DF158" i="1"/>
  <c r="DG158" i="1" s="1"/>
  <c r="BU158" i="1"/>
  <c r="BT158" i="1"/>
  <c r="BL158" i="1"/>
  <c r="BH158" i="1"/>
  <c r="BJ158" i="1" s="1"/>
  <c r="BF158" i="1"/>
  <c r="AZ158" i="1"/>
  <c r="BM158" i="1" s="1"/>
  <c r="BP158" i="1" s="1"/>
  <c r="AU158" i="1"/>
  <c r="AT158" i="1"/>
  <c r="AS158" i="1"/>
  <c r="AL158" i="1"/>
  <c r="I158" i="1" s="1"/>
  <c r="H158" i="1" s="1"/>
  <c r="AG158" i="1"/>
  <c r="AF158" i="1"/>
  <c r="AE158" i="1"/>
  <c r="Y158" i="1"/>
  <c r="X158" i="1"/>
  <c r="W158" i="1" s="1"/>
  <c r="P158" i="1"/>
  <c r="J158" i="1"/>
  <c r="K158" i="1" s="1"/>
  <c r="DI157" i="1"/>
  <c r="DH157" i="1"/>
  <c r="DF157" i="1"/>
  <c r="BU157" i="1"/>
  <c r="BT157" i="1"/>
  <c r="BL157" i="1"/>
  <c r="BF157" i="1"/>
  <c r="AZ157" i="1"/>
  <c r="BM157" i="1" s="1"/>
  <c r="BP157" i="1" s="1"/>
  <c r="AU157" i="1"/>
  <c r="AS157" i="1" s="1"/>
  <c r="AL157" i="1"/>
  <c r="I157" i="1" s="1"/>
  <c r="H157" i="1" s="1"/>
  <c r="AG157" i="1"/>
  <c r="Y157" i="1"/>
  <c r="X157" i="1"/>
  <c r="W157" i="1" s="1"/>
  <c r="P157" i="1"/>
  <c r="J157" i="1"/>
  <c r="BI157" i="1" s="1"/>
  <c r="DI156" i="1"/>
  <c r="DH156" i="1"/>
  <c r="DF156" i="1"/>
  <c r="DG156" i="1" s="1"/>
  <c r="BU156" i="1"/>
  <c r="BT156" i="1"/>
  <c r="BL156" i="1"/>
  <c r="BH156" i="1"/>
  <c r="BJ156" i="1" s="1"/>
  <c r="BF156" i="1"/>
  <c r="AZ156" i="1"/>
  <c r="BM156" i="1" s="1"/>
  <c r="BP156" i="1" s="1"/>
  <c r="AU156" i="1"/>
  <c r="AT156" i="1"/>
  <c r="AS156" i="1"/>
  <c r="AL156" i="1"/>
  <c r="I156" i="1" s="1"/>
  <c r="H156" i="1" s="1"/>
  <c r="AG156" i="1"/>
  <c r="AF156" i="1"/>
  <c r="AE156" i="1"/>
  <c r="Y156" i="1"/>
  <c r="X156" i="1"/>
  <c r="W156" i="1" s="1"/>
  <c r="P156" i="1"/>
  <c r="J156" i="1"/>
  <c r="K156" i="1" s="1"/>
  <c r="DI155" i="1"/>
  <c r="DH155" i="1"/>
  <c r="DF155" i="1"/>
  <c r="BU155" i="1"/>
  <c r="BT155" i="1"/>
  <c r="BL155" i="1"/>
  <c r="BF155" i="1"/>
  <c r="AZ155" i="1"/>
  <c r="BM155" i="1" s="1"/>
  <c r="BP155" i="1" s="1"/>
  <c r="AU155" i="1"/>
  <c r="AS155" i="1" s="1"/>
  <c r="AL155" i="1"/>
  <c r="I155" i="1" s="1"/>
  <c r="H155" i="1" s="1"/>
  <c r="AG155" i="1"/>
  <c r="Y155" i="1"/>
  <c r="X155" i="1"/>
  <c r="W155" i="1" s="1"/>
  <c r="P155" i="1"/>
  <c r="J155" i="1"/>
  <c r="BI155" i="1" s="1"/>
  <c r="DI154" i="1"/>
  <c r="DH154" i="1"/>
  <c r="DF154" i="1"/>
  <c r="DG154" i="1" s="1"/>
  <c r="BU154" i="1"/>
  <c r="BT154" i="1"/>
  <c r="BL154" i="1"/>
  <c r="BH154" i="1"/>
  <c r="BJ154" i="1" s="1"/>
  <c r="BF154" i="1"/>
  <c r="AZ154" i="1"/>
  <c r="BM154" i="1" s="1"/>
  <c r="BP154" i="1" s="1"/>
  <c r="AU154" i="1"/>
  <c r="AT154" i="1"/>
  <c r="AS154" i="1"/>
  <c r="AL154" i="1"/>
  <c r="I154" i="1" s="1"/>
  <c r="H154" i="1" s="1"/>
  <c r="AG154" i="1"/>
  <c r="AF154" i="1"/>
  <c r="AE154" i="1"/>
  <c r="Y154" i="1"/>
  <c r="X154" i="1"/>
  <c r="W154" i="1" s="1"/>
  <c r="P154" i="1"/>
  <c r="J154" i="1"/>
  <c r="K154" i="1" s="1"/>
  <c r="DI153" i="1"/>
  <c r="DH153" i="1"/>
  <c r="DF153" i="1"/>
  <c r="BU153" i="1"/>
  <c r="BT153" i="1"/>
  <c r="BL153" i="1"/>
  <c r="BF153" i="1"/>
  <c r="AZ153" i="1"/>
  <c r="BM153" i="1" s="1"/>
  <c r="BP153" i="1" s="1"/>
  <c r="AU153" i="1"/>
  <c r="AS153" i="1" s="1"/>
  <c r="AL153" i="1"/>
  <c r="I153" i="1" s="1"/>
  <c r="H153" i="1" s="1"/>
  <c r="AG153" i="1"/>
  <c r="Y153" i="1"/>
  <c r="X153" i="1"/>
  <c r="W153" i="1" s="1"/>
  <c r="P153" i="1"/>
  <c r="J153" i="1"/>
  <c r="BI153" i="1" s="1"/>
  <c r="DI152" i="1"/>
  <c r="DH152" i="1"/>
  <c r="DF152" i="1"/>
  <c r="DG152" i="1" s="1"/>
  <c r="BU152" i="1"/>
  <c r="BT152" i="1"/>
  <c r="BL152" i="1"/>
  <c r="BH152" i="1"/>
  <c r="BJ152" i="1" s="1"/>
  <c r="BF152" i="1"/>
  <c r="AZ152" i="1"/>
  <c r="BM152" i="1" s="1"/>
  <c r="BP152" i="1" s="1"/>
  <c r="AU152" i="1"/>
  <c r="AT152" i="1"/>
  <c r="AS152" i="1"/>
  <c r="AL152" i="1"/>
  <c r="I152" i="1" s="1"/>
  <c r="H152" i="1" s="1"/>
  <c r="AG152" i="1"/>
  <c r="AF152" i="1"/>
  <c r="AE152" i="1"/>
  <c r="Y152" i="1"/>
  <c r="X152" i="1"/>
  <c r="W152" i="1" s="1"/>
  <c r="P152" i="1"/>
  <c r="J152" i="1"/>
  <c r="K152" i="1" s="1"/>
  <c r="DI151" i="1"/>
  <c r="DH151" i="1"/>
  <c r="DF151" i="1"/>
  <c r="BU151" i="1"/>
  <c r="BT151" i="1"/>
  <c r="BL151" i="1"/>
  <c r="BF151" i="1"/>
  <c r="AZ151" i="1"/>
  <c r="BM151" i="1" s="1"/>
  <c r="BP151" i="1" s="1"/>
  <c r="AU151" i="1"/>
  <c r="AS151" i="1" s="1"/>
  <c r="AL151" i="1"/>
  <c r="I151" i="1" s="1"/>
  <c r="H151" i="1" s="1"/>
  <c r="AG151" i="1"/>
  <c r="Y151" i="1"/>
  <c r="X151" i="1"/>
  <c r="W151" i="1" s="1"/>
  <c r="P151" i="1"/>
  <c r="J151" i="1"/>
  <c r="BI151" i="1" s="1"/>
  <c r="DI150" i="1"/>
  <c r="DH150" i="1"/>
  <c r="DF150" i="1"/>
  <c r="DG150" i="1" s="1"/>
  <c r="BU150" i="1"/>
  <c r="BT150" i="1"/>
  <c r="BL150" i="1"/>
  <c r="BH150" i="1"/>
  <c r="BJ150" i="1" s="1"/>
  <c r="BF150" i="1"/>
  <c r="AZ150" i="1"/>
  <c r="BM150" i="1" s="1"/>
  <c r="BP150" i="1" s="1"/>
  <c r="AU150" i="1"/>
  <c r="AT150" i="1"/>
  <c r="AS150" i="1"/>
  <c r="AL150" i="1"/>
  <c r="I150" i="1" s="1"/>
  <c r="H150" i="1" s="1"/>
  <c r="AG150" i="1"/>
  <c r="AF150" i="1"/>
  <c r="AE150" i="1"/>
  <c r="Y150" i="1"/>
  <c r="X150" i="1"/>
  <c r="W150" i="1" s="1"/>
  <c r="P150" i="1"/>
  <c r="J150" i="1"/>
  <c r="K150" i="1" s="1"/>
  <c r="DI149" i="1"/>
  <c r="DH149" i="1"/>
  <c r="DF149" i="1"/>
  <c r="BU149" i="1"/>
  <c r="BT149" i="1"/>
  <c r="BL149" i="1"/>
  <c r="BF149" i="1"/>
  <c r="AZ149" i="1"/>
  <c r="BM149" i="1" s="1"/>
  <c r="BP149" i="1" s="1"/>
  <c r="AU149" i="1"/>
  <c r="AS149" i="1" s="1"/>
  <c r="AL149" i="1"/>
  <c r="I149" i="1" s="1"/>
  <c r="H149" i="1" s="1"/>
  <c r="AG149" i="1"/>
  <c r="Y149" i="1"/>
  <c r="X149" i="1"/>
  <c r="W149" i="1" s="1"/>
  <c r="P149" i="1"/>
  <c r="J149" i="1"/>
  <c r="BI149" i="1" s="1"/>
  <c r="DI148" i="1"/>
  <c r="DH148" i="1"/>
  <c r="DF148" i="1"/>
  <c r="DG148" i="1" s="1"/>
  <c r="BU148" i="1"/>
  <c r="BT148" i="1"/>
  <c r="BL148" i="1"/>
  <c r="BH148" i="1"/>
  <c r="BJ148" i="1" s="1"/>
  <c r="BF148" i="1"/>
  <c r="AZ148" i="1"/>
  <c r="BM148" i="1" s="1"/>
  <c r="BP148" i="1" s="1"/>
  <c r="AU148" i="1"/>
  <c r="AT148" i="1"/>
  <c r="AS148" i="1"/>
  <c r="AL148" i="1"/>
  <c r="I148" i="1" s="1"/>
  <c r="H148" i="1" s="1"/>
  <c r="AG148" i="1"/>
  <c r="AF148" i="1"/>
  <c r="AE148" i="1"/>
  <c r="Y148" i="1"/>
  <c r="X148" i="1"/>
  <c r="W148" i="1" s="1"/>
  <c r="P148" i="1"/>
  <c r="J148" i="1"/>
  <c r="K148" i="1" s="1"/>
  <c r="DI147" i="1"/>
  <c r="DH147" i="1"/>
  <c r="DF147" i="1"/>
  <c r="BU147" i="1"/>
  <c r="BT147" i="1"/>
  <c r="BL147" i="1"/>
  <c r="BF147" i="1"/>
  <c r="AZ147" i="1"/>
  <c r="BM147" i="1" s="1"/>
  <c r="BP147" i="1" s="1"/>
  <c r="AU147" i="1"/>
  <c r="AS147" i="1" s="1"/>
  <c r="AL147" i="1"/>
  <c r="I147" i="1" s="1"/>
  <c r="H147" i="1" s="1"/>
  <c r="AG147" i="1"/>
  <c r="Y147" i="1"/>
  <c r="X147" i="1"/>
  <c r="W147" i="1" s="1"/>
  <c r="P147" i="1"/>
  <c r="J147" i="1"/>
  <c r="BI147" i="1" s="1"/>
  <c r="DI146" i="1"/>
  <c r="DH146" i="1"/>
  <c r="DF146" i="1"/>
  <c r="DG146" i="1" s="1"/>
  <c r="BU146" i="1"/>
  <c r="BT146" i="1"/>
  <c r="BL146" i="1"/>
  <c r="BH146" i="1"/>
  <c r="BJ146" i="1" s="1"/>
  <c r="BF146" i="1"/>
  <c r="AZ146" i="1"/>
  <c r="BM146" i="1" s="1"/>
  <c r="BP146" i="1" s="1"/>
  <c r="AU146" i="1"/>
  <c r="AT146" i="1"/>
  <c r="AS146" i="1"/>
  <c r="AL146" i="1"/>
  <c r="I146" i="1" s="1"/>
  <c r="H146" i="1" s="1"/>
  <c r="AG146" i="1"/>
  <c r="AF146" i="1"/>
  <c r="AE146" i="1"/>
  <c r="Y146" i="1"/>
  <c r="X146" i="1"/>
  <c r="W146" i="1" s="1"/>
  <c r="P146" i="1"/>
  <c r="J146" i="1"/>
  <c r="K146" i="1" s="1"/>
  <c r="DI145" i="1"/>
  <c r="DH145" i="1"/>
  <c r="DF145" i="1"/>
  <c r="BU145" i="1"/>
  <c r="BT145" i="1"/>
  <c r="BL145" i="1"/>
  <c r="BF145" i="1"/>
  <c r="AZ145" i="1"/>
  <c r="BM145" i="1" s="1"/>
  <c r="BP145" i="1" s="1"/>
  <c r="AU145" i="1"/>
  <c r="AS145" i="1" s="1"/>
  <c r="AL145" i="1"/>
  <c r="I145" i="1" s="1"/>
  <c r="H145" i="1" s="1"/>
  <c r="AG145" i="1"/>
  <c r="Y145" i="1"/>
  <c r="X145" i="1"/>
  <c r="W145" i="1" s="1"/>
  <c r="P145" i="1"/>
  <c r="J145" i="1"/>
  <c r="BI145" i="1" s="1"/>
  <c r="DI144" i="1"/>
  <c r="DH144" i="1"/>
  <c r="DF144" i="1"/>
  <c r="DG144" i="1" s="1"/>
  <c r="BU144" i="1"/>
  <c r="BT144" i="1"/>
  <c r="BL144" i="1"/>
  <c r="BH144" i="1"/>
  <c r="BJ144" i="1" s="1"/>
  <c r="BF144" i="1"/>
  <c r="AZ144" i="1"/>
  <c r="BM144" i="1" s="1"/>
  <c r="BP144" i="1" s="1"/>
  <c r="AU144" i="1"/>
  <c r="AT144" i="1"/>
  <c r="AS144" i="1"/>
  <c r="AL144" i="1"/>
  <c r="I144" i="1" s="1"/>
  <c r="H144" i="1" s="1"/>
  <c r="AG144" i="1"/>
  <c r="AF144" i="1"/>
  <c r="AE144" i="1"/>
  <c r="Y144" i="1"/>
  <c r="X144" i="1"/>
  <c r="W144" i="1" s="1"/>
  <c r="P144" i="1"/>
  <c r="J144" i="1"/>
  <c r="K144" i="1" s="1"/>
  <c r="DI143" i="1"/>
  <c r="DH143" i="1"/>
  <c r="DF143" i="1"/>
  <c r="BU143" i="1"/>
  <c r="BT143" i="1"/>
  <c r="BL143" i="1"/>
  <c r="BF143" i="1"/>
  <c r="AZ143" i="1"/>
  <c r="BM143" i="1" s="1"/>
  <c r="BP143" i="1" s="1"/>
  <c r="AU143" i="1"/>
  <c r="AS143" i="1" s="1"/>
  <c r="AL143" i="1"/>
  <c r="I143" i="1" s="1"/>
  <c r="H143" i="1" s="1"/>
  <c r="AG143" i="1"/>
  <c r="Y143" i="1"/>
  <c r="X143" i="1"/>
  <c r="W143" i="1" s="1"/>
  <c r="P143" i="1"/>
  <c r="J143" i="1"/>
  <c r="BI143" i="1" s="1"/>
  <c r="DI142" i="1"/>
  <c r="DH142" i="1"/>
  <c r="DF142" i="1"/>
  <c r="DG142" i="1" s="1"/>
  <c r="BU142" i="1"/>
  <c r="BT142" i="1"/>
  <c r="BL142" i="1"/>
  <c r="BH142" i="1"/>
  <c r="BJ142" i="1" s="1"/>
  <c r="BF142" i="1"/>
  <c r="AZ142" i="1"/>
  <c r="BM142" i="1" s="1"/>
  <c r="BP142" i="1" s="1"/>
  <c r="AU142" i="1"/>
  <c r="AT142" i="1"/>
  <c r="AS142" i="1"/>
  <c r="AL142" i="1"/>
  <c r="I142" i="1" s="1"/>
  <c r="H142" i="1" s="1"/>
  <c r="AG142" i="1"/>
  <c r="AF142" i="1"/>
  <c r="AE142" i="1"/>
  <c r="Y142" i="1"/>
  <c r="X142" i="1"/>
  <c r="W142" i="1" s="1"/>
  <c r="P142" i="1"/>
  <c r="J142" i="1"/>
  <c r="K142" i="1" s="1"/>
  <c r="DI141" i="1"/>
  <c r="DH141" i="1"/>
  <c r="DF141" i="1"/>
  <c r="BU141" i="1"/>
  <c r="BT141" i="1"/>
  <c r="BL141" i="1"/>
  <c r="BF141" i="1"/>
  <c r="AZ141" i="1"/>
  <c r="BM141" i="1" s="1"/>
  <c r="BP141" i="1" s="1"/>
  <c r="AU141" i="1"/>
  <c r="AS141" i="1" s="1"/>
  <c r="AT141" i="1"/>
  <c r="AL141" i="1"/>
  <c r="I141" i="1" s="1"/>
  <c r="AG141" i="1"/>
  <c r="AF141" i="1"/>
  <c r="Y141" i="1"/>
  <c r="X141" i="1"/>
  <c r="W141" i="1" s="1"/>
  <c r="P141" i="1"/>
  <c r="J141" i="1"/>
  <c r="BI141" i="1" s="1"/>
  <c r="H141" i="1"/>
  <c r="DI140" i="1"/>
  <c r="DH140" i="1"/>
  <c r="DF140" i="1"/>
  <c r="BU140" i="1"/>
  <c r="BT140" i="1"/>
  <c r="BP140" i="1"/>
  <c r="BL140" i="1"/>
  <c r="BF140" i="1"/>
  <c r="AZ140" i="1"/>
  <c r="BM140" i="1" s="1"/>
  <c r="AU140" i="1"/>
  <c r="AT140" i="1"/>
  <c r="AS140" i="1"/>
  <c r="AL140" i="1"/>
  <c r="I140" i="1" s="1"/>
  <c r="AG140" i="1"/>
  <c r="AF140" i="1"/>
  <c r="AE140" i="1"/>
  <c r="Y140" i="1"/>
  <c r="X140" i="1"/>
  <c r="W140" i="1" s="1"/>
  <c r="P140" i="1"/>
  <c r="J140" i="1"/>
  <c r="H140" i="1"/>
  <c r="DI139" i="1"/>
  <c r="DH139" i="1"/>
  <c r="DF139" i="1"/>
  <c r="BU139" i="1"/>
  <c r="BT139" i="1"/>
  <c r="BL139" i="1"/>
  <c r="BF139" i="1"/>
  <c r="AZ139" i="1"/>
  <c r="BM139" i="1" s="1"/>
  <c r="BP139" i="1" s="1"/>
  <c r="AU139" i="1"/>
  <c r="AS139" i="1" s="1"/>
  <c r="AT139" i="1"/>
  <c r="AL139" i="1"/>
  <c r="I139" i="1" s="1"/>
  <c r="AG139" i="1"/>
  <c r="AF139" i="1"/>
  <c r="Y139" i="1"/>
  <c r="X139" i="1"/>
  <c r="W139" i="1" s="1"/>
  <c r="P139" i="1"/>
  <c r="J139" i="1"/>
  <c r="BI139" i="1" s="1"/>
  <c r="H139" i="1"/>
  <c r="DI138" i="1"/>
  <c r="DH138" i="1"/>
  <c r="DF138" i="1"/>
  <c r="BU138" i="1"/>
  <c r="BT138" i="1"/>
  <c r="BP138" i="1"/>
  <c r="BL138" i="1"/>
  <c r="BF138" i="1"/>
  <c r="AZ138" i="1"/>
  <c r="BM138" i="1" s="1"/>
  <c r="AU138" i="1"/>
  <c r="AT138" i="1"/>
  <c r="AS138" i="1"/>
  <c r="AL138" i="1"/>
  <c r="I138" i="1" s="1"/>
  <c r="AG138" i="1"/>
  <c r="AF138" i="1"/>
  <c r="AE138" i="1"/>
  <c r="Y138" i="1"/>
  <c r="X138" i="1"/>
  <c r="W138" i="1" s="1"/>
  <c r="P138" i="1"/>
  <c r="J138" i="1"/>
  <c r="H138" i="1"/>
  <c r="DI137" i="1"/>
  <c r="DH137" i="1"/>
  <c r="DF137" i="1"/>
  <c r="BU137" i="1"/>
  <c r="BT137" i="1"/>
  <c r="BL137" i="1"/>
  <c r="BF137" i="1"/>
  <c r="AZ137" i="1"/>
  <c r="BM137" i="1" s="1"/>
  <c r="BP137" i="1" s="1"/>
  <c r="AU137" i="1"/>
  <c r="AS137" i="1" s="1"/>
  <c r="AT137" i="1"/>
  <c r="AL137" i="1"/>
  <c r="I137" i="1" s="1"/>
  <c r="AG137" i="1"/>
  <c r="AF137" i="1"/>
  <c r="Y137" i="1"/>
  <c r="X137" i="1"/>
  <c r="W137" i="1" s="1"/>
  <c r="P137" i="1"/>
  <c r="J137" i="1"/>
  <c r="BI137" i="1" s="1"/>
  <c r="H137" i="1"/>
  <c r="DI136" i="1"/>
  <c r="DH136" i="1"/>
  <c r="DF136" i="1"/>
  <c r="BU136" i="1"/>
  <c r="BT136" i="1"/>
  <c r="BR136" i="1"/>
  <c r="BV136" i="1" s="1"/>
  <c r="BW136" i="1" s="1"/>
  <c r="BP136" i="1"/>
  <c r="BL136" i="1"/>
  <c r="BF136" i="1"/>
  <c r="AZ136" i="1"/>
  <c r="BM136" i="1" s="1"/>
  <c r="AU136" i="1"/>
  <c r="AT136" i="1"/>
  <c r="AS136" i="1"/>
  <c r="AL136" i="1"/>
  <c r="I136" i="1" s="1"/>
  <c r="AG136" i="1"/>
  <c r="AF136" i="1"/>
  <c r="AE136" i="1"/>
  <c r="Y136" i="1"/>
  <c r="X136" i="1"/>
  <c r="W136" i="1" s="1"/>
  <c r="P136" i="1"/>
  <c r="J136" i="1"/>
  <c r="H136" i="1"/>
  <c r="DI135" i="1"/>
  <c r="DH135" i="1"/>
  <c r="DF135" i="1"/>
  <c r="BU135" i="1"/>
  <c r="BT135" i="1"/>
  <c r="BL135" i="1"/>
  <c r="BF135" i="1"/>
  <c r="AZ135" i="1"/>
  <c r="BM135" i="1" s="1"/>
  <c r="BP135" i="1" s="1"/>
  <c r="AU135" i="1"/>
  <c r="AS135" i="1" s="1"/>
  <c r="AT135" i="1"/>
  <c r="AL135" i="1"/>
  <c r="AG135" i="1"/>
  <c r="AF135" i="1"/>
  <c r="Y135" i="1"/>
  <c r="X135" i="1"/>
  <c r="W135" i="1" s="1"/>
  <c r="P135" i="1"/>
  <c r="N135" i="1"/>
  <c r="J135" i="1"/>
  <c r="BI135" i="1" s="1"/>
  <c r="I135" i="1"/>
  <c r="H135" i="1"/>
  <c r="DI134" i="1"/>
  <c r="DH134" i="1"/>
  <c r="DF134" i="1"/>
  <c r="BU134" i="1"/>
  <c r="BT134" i="1"/>
  <c r="BL134" i="1"/>
  <c r="BF134" i="1"/>
  <c r="AZ134" i="1"/>
  <c r="BM134" i="1" s="1"/>
  <c r="BP134" i="1" s="1"/>
  <c r="AU134" i="1"/>
  <c r="AS134" i="1"/>
  <c r="AL134" i="1"/>
  <c r="I134" i="1" s="1"/>
  <c r="H134" i="1" s="1"/>
  <c r="AG134" i="1"/>
  <c r="AE134" i="1"/>
  <c r="Y134" i="1"/>
  <c r="X134" i="1"/>
  <c r="W134" i="1"/>
  <c r="P134" i="1"/>
  <c r="J134" i="1"/>
  <c r="BI134" i="1" s="1"/>
  <c r="DI133" i="1"/>
  <c r="DH133" i="1"/>
  <c r="DF133" i="1"/>
  <c r="BU133" i="1"/>
  <c r="BT133" i="1"/>
  <c r="BL133" i="1"/>
  <c r="BF133" i="1"/>
  <c r="AZ133" i="1"/>
  <c r="BM133" i="1" s="1"/>
  <c r="BP133" i="1" s="1"/>
  <c r="AU133" i="1"/>
  <c r="AS133" i="1" s="1"/>
  <c r="AL133" i="1"/>
  <c r="AG133" i="1"/>
  <c r="Y133" i="1"/>
  <c r="W133" i="1" s="1"/>
  <c r="X133" i="1"/>
  <c r="P133" i="1"/>
  <c r="J133" i="1"/>
  <c r="BI133" i="1" s="1"/>
  <c r="I133" i="1"/>
  <c r="H133" i="1" s="1"/>
  <c r="DI132" i="1"/>
  <c r="DH132" i="1"/>
  <c r="DG132" i="1"/>
  <c r="BH132" i="1" s="1"/>
  <c r="DF132" i="1"/>
  <c r="BU132" i="1"/>
  <c r="BT132" i="1"/>
  <c r="BR132" i="1"/>
  <c r="BV132" i="1" s="1"/>
  <c r="BW132" i="1" s="1"/>
  <c r="BM132" i="1"/>
  <c r="BP132" i="1" s="1"/>
  <c r="BS132" i="1" s="1"/>
  <c r="BL132" i="1"/>
  <c r="BF132" i="1"/>
  <c r="AZ132" i="1"/>
  <c r="AU132" i="1"/>
  <c r="AS132" i="1"/>
  <c r="AL132" i="1"/>
  <c r="AG132" i="1"/>
  <c r="J132" i="1" s="1"/>
  <c r="BI132" i="1" s="1"/>
  <c r="BK132" i="1" s="1"/>
  <c r="AE132" i="1"/>
  <c r="AA132" i="1"/>
  <c r="Y132" i="1"/>
  <c r="X132" i="1"/>
  <c r="W132" i="1"/>
  <c r="T132" i="1"/>
  <c r="U132" i="1" s="1"/>
  <c r="S132" i="1"/>
  <c r="P132" i="1"/>
  <c r="I132" i="1"/>
  <c r="H132" i="1"/>
  <c r="DI131" i="1"/>
  <c r="DH131" i="1"/>
  <c r="DF131" i="1"/>
  <c r="BU131" i="1"/>
  <c r="BT131" i="1"/>
  <c r="BM131" i="1"/>
  <c r="BP131" i="1" s="1"/>
  <c r="BL131" i="1"/>
  <c r="BF131" i="1"/>
  <c r="AZ131" i="1"/>
  <c r="AU131" i="1"/>
  <c r="AS131" i="1" s="1"/>
  <c r="AL131" i="1"/>
  <c r="I131" i="1" s="1"/>
  <c r="H131" i="1" s="1"/>
  <c r="AG131" i="1"/>
  <c r="J131" i="1" s="1"/>
  <c r="Y131" i="1"/>
  <c r="W131" i="1" s="1"/>
  <c r="X131" i="1"/>
  <c r="P131" i="1"/>
  <c r="DI130" i="1"/>
  <c r="DH130" i="1"/>
  <c r="DG130" i="1" s="1"/>
  <c r="BH130" i="1" s="1"/>
  <c r="DF130" i="1"/>
  <c r="BU130" i="1"/>
  <c r="BT130" i="1"/>
  <c r="BM130" i="1"/>
  <c r="BP130" i="1" s="1"/>
  <c r="BL130" i="1"/>
  <c r="BF130" i="1"/>
  <c r="BJ130" i="1" s="1"/>
  <c r="AZ130" i="1"/>
  <c r="AU130" i="1"/>
  <c r="AS130" i="1"/>
  <c r="AL130" i="1"/>
  <c r="AG130" i="1"/>
  <c r="J130" i="1" s="1"/>
  <c r="BI130" i="1" s="1"/>
  <c r="AA130" i="1"/>
  <c r="Y130" i="1"/>
  <c r="X130" i="1"/>
  <c r="W130" i="1" s="1"/>
  <c r="S130" i="1"/>
  <c r="P130" i="1"/>
  <c r="I130" i="1"/>
  <c r="H130" i="1"/>
  <c r="DI129" i="1"/>
  <c r="DH129" i="1"/>
  <c r="DF129" i="1"/>
  <c r="BU129" i="1"/>
  <c r="BT129" i="1"/>
  <c r="BL129" i="1"/>
  <c r="BF129" i="1"/>
  <c r="AZ129" i="1"/>
  <c r="BM129" i="1" s="1"/>
  <c r="BP129" i="1" s="1"/>
  <c r="AU129" i="1"/>
  <c r="AS129" i="1" s="1"/>
  <c r="AL129" i="1"/>
  <c r="AG129" i="1"/>
  <c r="Y129" i="1"/>
  <c r="W129" i="1" s="1"/>
  <c r="X129" i="1"/>
  <c r="P129" i="1"/>
  <c r="J129" i="1"/>
  <c r="BI129" i="1" s="1"/>
  <c r="I129" i="1"/>
  <c r="H129" i="1" s="1"/>
  <c r="DI128" i="1"/>
  <c r="DH128" i="1"/>
  <c r="DG128" i="1"/>
  <c r="BH128" i="1" s="1"/>
  <c r="BK128" i="1" s="1"/>
  <c r="DF128" i="1"/>
  <c r="BU128" i="1"/>
  <c r="BT128" i="1"/>
  <c r="BR128" i="1"/>
  <c r="BV128" i="1" s="1"/>
  <c r="BW128" i="1" s="1"/>
  <c r="BM128" i="1"/>
  <c r="BP128" i="1" s="1"/>
  <c r="BS128" i="1" s="1"/>
  <c r="BL128" i="1"/>
  <c r="BF128" i="1"/>
  <c r="AZ128" i="1"/>
  <c r="AU128" i="1"/>
  <c r="AS128" i="1"/>
  <c r="AL128" i="1"/>
  <c r="AG128" i="1"/>
  <c r="J128" i="1" s="1"/>
  <c r="BI128" i="1" s="1"/>
  <c r="AE128" i="1"/>
  <c r="AA128" i="1"/>
  <c r="Y128" i="1"/>
  <c r="X128" i="1"/>
  <c r="W128" i="1"/>
  <c r="T128" i="1"/>
  <c r="U128" i="1" s="1"/>
  <c r="S128" i="1"/>
  <c r="P128" i="1"/>
  <c r="I128" i="1"/>
  <c r="H128" i="1"/>
  <c r="DI127" i="1"/>
  <c r="DH127" i="1"/>
  <c r="DF127" i="1"/>
  <c r="BU127" i="1"/>
  <c r="BT127" i="1"/>
  <c r="BM127" i="1"/>
  <c r="BP127" i="1" s="1"/>
  <c r="BL127" i="1"/>
  <c r="BF127" i="1"/>
  <c r="AZ127" i="1"/>
  <c r="AU127" i="1"/>
  <c r="AS127" i="1" s="1"/>
  <c r="AL127" i="1"/>
  <c r="I127" i="1" s="1"/>
  <c r="H127" i="1" s="1"/>
  <c r="AG127" i="1"/>
  <c r="J127" i="1" s="1"/>
  <c r="Y127" i="1"/>
  <c r="W127" i="1" s="1"/>
  <c r="X127" i="1"/>
  <c r="P127" i="1"/>
  <c r="DI126" i="1"/>
  <c r="DH126" i="1"/>
  <c r="DG126" i="1" s="1"/>
  <c r="BH126" i="1" s="1"/>
  <c r="DF126" i="1"/>
  <c r="BU126" i="1"/>
  <c r="BT126" i="1"/>
  <c r="BM126" i="1"/>
  <c r="BP126" i="1" s="1"/>
  <c r="BL126" i="1"/>
  <c r="BF126" i="1"/>
  <c r="AZ126" i="1"/>
  <c r="AU126" i="1"/>
  <c r="AS126" i="1"/>
  <c r="AL126" i="1"/>
  <c r="AG126" i="1"/>
  <c r="J126" i="1" s="1"/>
  <c r="BI126" i="1" s="1"/>
  <c r="AA126" i="1"/>
  <c r="Y126" i="1"/>
  <c r="X126" i="1"/>
  <c r="W126" i="1" s="1"/>
  <c r="S126" i="1"/>
  <c r="P126" i="1"/>
  <c r="I126" i="1"/>
  <c r="H126" i="1"/>
  <c r="DI125" i="1"/>
  <c r="DH125" i="1"/>
  <c r="DF125" i="1"/>
  <c r="BU125" i="1"/>
  <c r="BT125" i="1"/>
  <c r="BL125" i="1"/>
  <c r="BF125" i="1"/>
  <c r="AZ125" i="1"/>
  <c r="BM125" i="1" s="1"/>
  <c r="BP125" i="1" s="1"/>
  <c r="BS125" i="1" s="1"/>
  <c r="AU125" i="1"/>
  <c r="AS125" i="1" s="1"/>
  <c r="AL125" i="1"/>
  <c r="AG125" i="1"/>
  <c r="Y125" i="1"/>
  <c r="W125" i="1" s="1"/>
  <c r="X125" i="1"/>
  <c r="P125" i="1"/>
  <c r="J125" i="1"/>
  <c r="BI125" i="1" s="1"/>
  <c r="I125" i="1"/>
  <c r="H125" i="1" s="1"/>
  <c r="DI124" i="1"/>
  <c r="DH124" i="1"/>
  <c r="DG124" i="1"/>
  <c r="BH124" i="1" s="1"/>
  <c r="DF124" i="1"/>
  <c r="BU124" i="1"/>
  <c r="BT124" i="1"/>
  <c r="BR124" i="1"/>
  <c r="BV124" i="1" s="1"/>
  <c r="BW124" i="1" s="1"/>
  <c r="BM124" i="1"/>
  <c r="BP124" i="1" s="1"/>
  <c r="BS124" i="1" s="1"/>
  <c r="BL124" i="1"/>
  <c r="BK124" i="1"/>
  <c r="BF124" i="1"/>
  <c r="AZ124" i="1"/>
  <c r="AU124" i="1"/>
  <c r="AS124" i="1"/>
  <c r="AL124" i="1"/>
  <c r="AG124" i="1"/>
  <c r="J124" i="1" s="1"/>
  <c r="BI124" i="1" s="1"/>
  <c r="AE124" i="1"/>
  <c r="AA124" i="1"/>
  <c r="Y124" i="1"/>
  <c r="X124" i="1"/>
  <c r="W124" i="1"/>
  <c r="T124" i="1"/>
  <c r="U124" i="1" s="1"/>
  <c r="S124" i="1"/>
  <c r="P124" i="1"/>
  <c r="I124" i="1"/>
  <c r="H124" i="1"/>
  <c r="DI123" i="1"/>
  <c r="DH123" i="1"/>
  <c r="DF123" i="1"/>
  <c r="BU123" i="1"/>
  <c r="BT123" i="1"/>
  <c r="BM123" i="1"/>
  <c r="BP123" i="1" s="1"/>
  <c r="BL123" i="1"/>
  <c r="BF123" i="1"/>
  <c r="AZ123" i="1"/>
  <c r="AU123" i="1"/>
  <c r="AS123" i="1" s="1"/>
  <c r="AL123" i="1"/>
  <c r="I123" i="1" s="1"/>
  <c r="H123" i="1" s="1"/>
  <c r="AG123" i="1"/>
  <c r="J123" i="1" s="1"/>
  <c r="Y123" i="1"/>
  <c r="W123" i="1" s="1"/>
  <c r="X123" i="1"/>
  <c r="P123" i="1"/>
  <c r="DI122" i="1"/>
  <c r="DH122" i="1"/>
  <c r="DG122" i="1" s="1"/>
  <c r="BH122" i="1" s="1"/>
  <c r="DF122" i="1"/>
  <c r="BU122" i="1"/>
  <c r="BT122" i="1"/>
  <c r="BL122" i="1"/>
  <c r="BF122" i="1"/>
  <c r="AZ122" i="1"/>
  <c r="BM122" i="1" s="1"/>
  <c r="BP122" i="1" s="1"/>
  <c r="AU122" i="1"/>
  <c r="AS122" i="1"/>
  <c r="N122" i="1" s="1"/>
  <c r="AL122" i="1"/>
  <c r="AG122" i="1"/>
  <c r="AE122" i="1"/>
  <c r="Y122" i="1"/>
  <c r="X122" i="1"/>
  <c r="W122" i="1"/>
  <c r="S122" i="1"/>
  <c r="P122" i="1"/>
  <c r="J122" i="1"/>
  <c r="BI122" i="1" s="1"/>
  <c r="I122" i="1"/>
  <c r="H122" i="1"/>
  <c r="DI121" i="1"/>
  <c r="DH121" i="1"/>
  <c r="DF121" i="1"/>
  <c r="BU121" i="1"/>
  <c r="BT121" i="1"/>
  <c r="BL121" i="1"/>
  <c r="BF121" i="1"/>
  <c r="AZ121" i="1"/>
  <c r="BM121" i="1" s="1"/>
  <c r="BP121" i="1" s="1"/>
  <c r="AU121" i="1"/>
  <c r="AS121" i="1" s="1"/>
  <c r="AL121" i="1"/>
  <c r="AG121" i="1"/>
  <c r="Y121" i="1"/>
  <c r="X121" i="1"/>
  <c r="W121" i="1" s="1"/>
  <c r="P121" i="1"/>
  <c r="J121" i="1"/>
  <c r="BI121" i="1" s="1"/>
  <c r="I121" i="1"/>
  <c r="H121" i="1" s="1"/>
  <c r="DI120" i="1"/>
  <c r="DH120" i="1"/>
  <c r="DG120" i="1"/>
  <c r="DF120" i="1"/>
  <c r="BU120" i="1"/>
  <c r="BT120" i="1"/>
  <c r="BR120" i="1"/>
  <c r="BV120" i="1" s="1"/>
  <c r="BW120" i="1" s="1"/>
  <c r="BL120" i="1"/>
  <c r="BH120" i="1"/>
  <c r="BK120" i="1" s="1"/>
  <c r="BF120" i="1"/>
  <c r="AZ120" i="1"/>
  <c r="BM120" i="1" s="1"/>
  <c r="BP120" i="1" s="1"/>
  <c r="BS120" i="1" s="1"/>
  <c r="AU120" i="1"/>
  <c r="AT120" i="1"/>
  <c r="AS120" i="1"/>
  <c r="N120" i="1" s="1"/>
  <c r="AL120" i="1"/>
  <c r="AG120" i="1"/>
  <c r="AF120" i="1"/>
  <c r="AE120" i="1"/>
  <c r="Y120" i="1"/>
  <c r="X120" i="1"/>
  <c r="W120" i="1"/>
  <c r="S120" i="1"/>
  <c r="P120" i="1"/>
  <c r="K120" i="1"/>
  <c r="J120" i="1"/>
  <c r="BI120" i="1" s="1"/>
  <c r="I120" i="1"/>
  <c r="H120" i="1"/>
  <c r="DI119" i="1"/>
  <c r="DH119" i="1"/>
  <c r="DF119" i="1"/>
  <c r="BU119" i="1"/>
  <c r="BT119" i="1"/>
  <c r="BM119" i="1"/>
  <c r="BP119" i="1" s="1"/>
  <c r="BL119" i="1"/>
  <c r="BF119" i="1"/>
  <c r="AZ119" i="1"/>
  <c r="AU119" i="1"/>
  <c r="AS119" i="1" s="1"/>
  <c r="AL119" i="1"/>
  <c r="I119" i="1" s="1"/>
  <c r="H119" i="1" s="1"/>
  <c r="AG119" i="1"/>
  <c r="J119" i="1" s="1"/>
  <c r="Y119" i="1"/>
  <c r="X119" i="1"/>
  <c r="P119" i="1"/>
  <c r="DI118" i="1"/>
  <c r="DH118" i="1"/>
  <c r="DG118" i="1" s="1"/>
  <c r="BH118" i="1" s="1"/>
  <c r="DF118" i="1"/>
  <c r="BU118" i="1"/>
  <c r="BT118" i="1"/>
  <c r="BL118" i="1"/>
  <c r="BF118" i="1"/>
  <c r="AZ118" i="1"/>
  <c r="BM118" i="1" s="1"/>
  <c r="BP118" i="1" s="1"/>
  <c r="AU118" i="1"/>
  <c r="AS118" i="1"/>
  <c r="N118" i="1" s="1"/>
  <c r="AL118" i="1"/>
  <c r="AG118" i="1"/>
  <c r="AE118" i="1"/>
  <c r="Y118" i="1"/>
  <c r="X118" i="1"/>
  <c r="W118" i="1"/>
  <c r="S118" i="1"/>
  <c r="P118" i="1"/>
  <c r="J118" i="1"/>
  <c r="BI118" i="1" s="1"/>
  <c r="I118" i="1"/>
  <c r="H118" i="1"/>
  <c r="DI117" i="1"/>
  <c r="DH117" i="1"/>
  <c r="DF117" i="1"/>
  <c r="BU117" i="1"/>
  <c r="BT117" i="1"/>
  <c r="BL117" i="1"/>
  <c r="BF117" i="1"/>
  <c r="AZ117" i="1"/>
  <c r="BM117" i="1" s="1"/>
  <c r="BP117" i="1" s="1"/>
  <c r="AU117" i="1"/>
  <c r="AS117" i="1" s="1"/>
  <c r="AL117" i="1"/>
  <c r="AG117" i="1"/>
  <c r="Y117" i="1"/>
  <c r="X117" i="1"/>
  <c r="W117" i="1" s="1"/>
  <c r="P117" i="1"/>
  <c r="J117" i="1"/>
  <c r="BI117" i="1" s="1"/>
  <c r="I117" i="1"/>
  <c r="H117" i="1" s="1"/>
  <c r="DI116" i="1"/>
  <c r="DH116" i="1"/>
  <c r="DG116" i="1"/>
  <c r="DF116" i="1"/>
  <c r="BU116" i="1"/>
  <c r="BT116" i="1"/>
  <c r="BR116" i="1"/>
  <c r="BV116" i="1" s="1"/>
  <c r="BW116" i="1" s="1"/>
  <c r="BL116" i="1"/>
  <c r="BH116" i="1"/>
  <c r="BK116" i="1" s="1"/>
  <c r="BF116" i="1"/>
  <c r="AZ116" i="1"/>
  <c r="BM116" i="1" s="1"/>
  <c r="BP116" i="1" s="1"/>
  <c r="BS116" i="1" s="1"/>
  <c r="AU116" i="1"/>
  <c r="AT116" i="1"/>
  <c r="AS116" i="1"/>
  <c r="N116" i="1" s="1"/>
  <c r="AL116" i="1"/>
  <c r="I116" i="1" s="1"/>
  <c r="AG116" i="1"/>
  <c r="AF116" i="1"/>
  <c r="AE116" i="1"/>
  <c r="AA116" i="1"/>
  <c r="Y116" i="1"/>
  <c r="X116" i="1"/>
  <c r="W116" i="1"/>
  <c r="S116" i="1"/>
  <c r="P116" i="1"/>
  <c r="K116" i="1"/>
  <c r="J116" i="1"/>
  <c r="BI116" i="1" s="1"/>
  <c r="H116" i="1"/>
  <c r="DI115" i="1"/>
  <c r="DH115" i="1"/>
  <c r="DF115" i="1"/>
  <c r="BU115" i="1"/>
  <c r="BT115" i="1"/>
  <c r="BL115" i="1"/>
  <c r="BF115" i="1"/>
  <c r="AZ115" i="1"/>
  <c r="BM115" i="1" s="1"/>
  <c r="BP115" i="1" s="1"/>
  <c r="AU115" i="1"/>
  <c r="AS115" i="1" s="1"/>
  <c r="AL115" i="1"/>
  <c r="I115" i="1" s="1"/>
  <c r="H115" i="1" s="1"/>
  <c r="AA115" i="1" s="1"/>
  <c r="AG115" i="1"/>
  <c r="Y115" i="1"/>
  <c r="X115" i="1"/>
  <c r="W115" i="1" s="1"/>
  <c r="P115" i="1"/>
  <c r="J115" i="1"/>
  <c r="DI114" i="1"/>
  <c r="DH114" i="1"/>
  <c r="DG114" i="1"/>
  <c r="BH114" i="1" s="1"/>
  <c r="DF114" i="1"/>
  <c r="BU114" i="1"/>
  <c r="BT114" i="1"/>
  <c r="BL114" i="1"/>
  <c r="BK114" i="1"/>
  <c r="BF114" i="1"/>
  <c r="AZ114" i="1"/>
  <c r="BM114" i="1" s="1"/>
  <c r="BP114" i="1" s="1"/>
  <c r="BS114" i="1" s="1"/>
  <c r="AU114" i="1"/>
  <c r="AS114" i="1"/>
  <c r="N114" i="1" s="1"/>
  <c r="AL114" i="1"/>
  <c r="I114" i="1" s="1"/>
  <c r="AG114" i="1"/>
  <c r="AE114" i="1"/>
  <c r="AA114" i="1"/>
  <c r="Y114" i="1"/>
  <c r="X114" i="1"/>
  <c r="W114" i="1"/>
  <c r="T114" i="1"/>
  <c r="U114" i="1" s="1"/>
  <c r="S114" i="1"/>
  <c r="P114" i="1"/>
  <c r="J114" i="1"/>
  <c r="BI114" i="1" s="1"/>
  <c r="H114" i="1"/>
  <c r="DI113" i="1"/>
  <c r="DH113" i="1"/>
  <c r="DF113" i="1"/>
  <c r="BU113" i="1"/>
  <c r="BT113" i="1"/>
  <c r="BM113" i="1"/>
  <c r="BP113" i="1" s="1"/>
  <c r="BL113" i="1"/>
  <c r="BF113" i="1"/>
  <c r="AZ113" i="1"/>
  <c r="AU113" i="1"/>
  <c r="AS113" i="1" s="1"/>
  <c r="AL113" i="1"/>
  <c r="I113" i="1" s="1"/>
  <c r="H113" i="1" s="1"/>
  <c r="AG113" i="1"/>
  <c r="J113" i="1" s="1"/>
  <c r="Y113" i="1"/>
  <c r="X113" i="1"/>
  <c r="P113" i="1"/>
  <c r="DI112" i="1"/>
  <c r="DH112" i="1"/>
  <c r="DG112" i="1" s="1"/>
  <c r="BH112" i="1" s="1"/>
  <c r="DF112" i="1"/>
  <c r="BU112" i="1"/>
  <c r="BT112" i="1"/>
  <c r="BL112" i="1"/>
  <c r="BF112" i="1"/>
  <c r="AZ112" i="1"/>
  <c r="BM112" i="1" s="1"/>
  <c r="BP112" i="1" s="1"/>
  <c r="AU112" i="1"/>
  <c r="AS112" i="1"/>
  <c r="N112" i="1" s="1"/>
  <c r="AL112" i="1"/>
  <c r="I112" i="1" s="1"/>
  <c r="AG112" i="1"/>
  <c r="AE112" i="1"/>
  <c r="Y112" i="1"/>
  <c r="X112" i="1"/>
  <c r="W112" i="1"/>
  <c r="S112" i="1"/>
  <c r="P112" i="1"/>
  <c r="J112" i="1"/>
  <c r="BI112" i="1" s="1"/>
  <c r="H112" i="1"/>
  <c r="DI111" i="1"/>
  <c r="DH111" i="1"/>
  <c r="DF111" i="1"/>
  <c r="BU111" i="1"/>
  <c r="BT111" i="1"/>
  <c r="BL111" i="1"/>
  <c r="BI111" i="1"/>
  <c r="BF111" i="1"/>
  <c r="AZ111" i="1"/>
  <c r="BM111" i="1" s="1"/>
  <c r="BP111" i="1" s="1"/>
  <c r="AU111" i="1"/>
  <c r="AS111" i="1" s="1"/>
  <c r="AL111" i="1"/>
  <c r="I111" i="1" s="1"/>
  <c r="H111" i="1" s="1"/>
  <c r="AG111" i="1"/>
  <c r="Y111" i="1"/>
  <c r="X111" i="1"/>
  <c r="W111" i="1" s="1"/>
  <c r="P111" i="1"/>
  <c r="N111" i="1"/>
  <c r="J111" i="1"/>
  <c r="DI110" i="1"/>
  <c r="DH110" i="1"/>
  <c r="DG110" i="1"/>
  <c r="DF110" i="1"/>
  <c r="BV110" i="1"/>
  <c r="BW110" i="1" s="1"/>
  <c r="BU110" i="1"/>
  <c r="BT110" i="1"/>
  <c r="BR110" i="1"/>
  <c r="BQ110" i="1"/>
  <c r="BL110" i="1"/>
  <c r="BH110" i="1"/>
  <c r="BF110" i="1"/>
  <c r="BJ110" i="1" s="1"/>
  <c r="AZ110" i="1"/>
  <c r="BM110" i="1" s="1"/>
  <c r="BP110" i="1" s="1"/>
  <c r="BS110" i="1" s="1"/>
  <c r="AU110" i="1"/>
  <c r="AS110" i="1"/>
  <c r="AL110" i="1"/>
  <c r="I110" i="1" s="1"/>
  <c r="AG110" i="1"/>
  <c r="AA110" i="1"/>
  <c r="Y110" i="1"/>
  <c r="X110" i="1"/>
  <c r="W110" i="1" s="1"/>
  <c r="S110" i="1"/>
  <c r="P110" i="1"/>
  <c r="J110" i="1"/>
  <c r="BI110" i="1" s="1"/>
  <c r="BK110" i="1" s="1"/>
  <c r="H110" i="1"/>
  <c r="DI109" i="1"/>
  <c r="DH109" i="1"/>
  <c r="DF109" i="1"/>
  <c r="BU109" i="1"/>
  <c r="BT109" i="1"/>
  <c r="BS109" i="1"/>
  <c r="BL109" i="1"/>
  <c r="BF109" i="1"/>
  <c r="AZ109" i="1"/>
  <c r="BM109" i="1" s="1"/>
  <c r="BP109" i="1" s="1"/>
  <c r="AU109" i="1"/>
  <c r="AS109" i="1" s="1"/>
  <c r="AL109" i="1"/>
  <c r="AG109" i="1"/>
  <c r="Y109" i="1"/>
  <c r="X109" i="1"/>
  <c r="W109" i="1" s="1"/>
  <c r="P109" i="1"/>
  <c r="J109" i="1"/>
  <c r="BI109" i="1" s="1"/>
  <c r="I109" i="1"/>
  <c r="H109" i="1" s="1"/>
  <c r="DI108" i="1"/>
  <c r="DH108" i="1"/>
  <c r="DG108" i="1"/>
  <c r="BH108" i="1" s="1"/>
  <c r="DF108" i="1"/>
  <c r="BU108" i="1"/>
  <c r="BT108" i="1"/>
  <c r="BL108" i="1"/>
  <c r="BF108" i="1"/>
  <c r="BJ108" i="1" s="1"/>
  <c r="AZ108" i="1"/>
  <c r="BM108" i="1" s="1"/>
  <c r="BP108" i="1" s="1"/>
  <c r="AU108" i="1"/>
  <c r="AS108" i="1"/>
  <c r="AL108" i="1"/>
  <c r="I108" i="1" s="1"/>
  <c r="H108" i="1" s="1"/>
  <c r="AG108" i="1"/>
  <c r="AE108" i="1"/>
  <c r="Y108" i="1"/>
  <c r="X108" i="1"/>
  <c r="W108" i="1"/>
  <c r="S108" i="1"/>
  <c r="P108" i="1"/>
  <c r="J108" i="1"/>
  <c r="DI107" i="1"/>
  <c r="DH107" i="1"/>
  <c r="DF107" i="1"/>
  <c r="BU107" i="1"/>
  <c r="BT107" i="1"/>
  <c r="BM107" i="1"/>
  <c r="BP107" i="1" s="1"/>
  <c r="BL107" i="1"/>
  <c r="BI107" i="1"/>
  <c r="BF107" i="1"/>
  <c r="AZ107" i="1"/>
  <c r="AU107" i="1"/>
  <c r="AS107" i="1" s="1"/>
  <c r="AL107" i="1"/>
  <c r="AG107" i="1"/>
  <c r="AF107" i="1"/>
  <c r="Y107" i="1"/>
  <c r="X107" i="1"/>
  <c r="P107" i="1"/>
  <c r="N107" i="1"/>
  <c r="J107" i="1"/>
  <c r="I107" i="1"/>
  <c r="H107" i="1"/>
  <c r="AA107" i="1" s="1"/>
  <c r="DI106" i="1"/>
  <c r="DH106" i="1"/>
  <c r="DF106" i="1"/>
  <c r="DG106" i="1" s="1"/>
  <c r="BH106" i="1" s="1"/>
  <c r="BJ106" i="1" s="1"/>
  <c r="BU106" i="1"/>
  <c r="BT106" i="1"/>
  <c r="BS106" i="1"/>
  <c r="BM106" i="1"/>
  <c r="BP106" i="1" s="1"/>
  <c r="BQ106" i="1" s="1"/>
  <c r="BL106" i="1"/>
  <c r="BI106" i="1"/>
  <c r="BF106" i="1"/>
  <c r="AZ106" i="1"/>
  <c r="AU106" i="1"/>
  <c r="AS106" i="1" s="1"/>
  <c r="AF106" i="1" s="1"/>
  <c r="AL106" i="1"/>
  <c r="AG106" i="1"/>
  <c r="J106" i="1" s="1"/>
  <c r="Y106" i="1"/>
  <c r="X106" i="1"/>
  <c r="W106" i="1" s="1"/>
  <c r="P106" i="1"/>
  <c r="I106" i="1"/>
  <c r="H106" i="1"/>
  <c r="DI105" i="1"/>
  <c r="DH105" i="1"/>
  <c r="DF105" i="1"/>
  <c r="BU105" i="1"/>
  <c r="BT105" i="1"/>
  <c r="BP105" i="1"/>
  <c r="BL105" i="1"/>
  <c r="BF105" i="1"/>
  <c r="AZ105" i="1"/>
  <c r="BM105" i="1" s="1"/>
  <c r="AU105" i="1"/>
  <c r="AS105" i="1"/>
  <c r="AL105" i="1"/>
  <c r="I105" i="1" s="1"/>
  <c r="H105" i="1" s="1"/>
  <c r="AG105" i="1"/>
  <c r="Y105" i="1"/>
  <c r="X105" i="1"/>
  <c r="W105" i="1"/>
  <c r="P105" i="1"/>
  <c r="J105" i="1"/>
  <c r="DI104" i="1"/>
  <c r="DH104" i="1"/>
  <c r="DF104" i="1"/>
  <c r="DG104" i="1" s="1"/>
  <c r="BH104" i="1" s="1"/>
  <c r="BJ104" i="1" s="1"/>
  <c r="BU104" i="1"/>
  <c r="BT104" i="1"/>
  <c r="BS104" i="1"/>
  <c r="BM104" i="1"/>
  <c r="BP104" i="1" s="1"/>
  <c r="BQ104" i="1" s="1"/>
  <c r="BL104" i="1"/>
  <c r="BI104" i="1"/>
  <c r="BF104" i="1"/>
  <c r="AZ104" i="1"/>
  <c r="AU104" i="1"/>
  <c r="AS104" i="1" s="1"/>
  <c r="AF104" i="1" s="1"/>
  <c r="AL104" i="1"/>
  <c r="AG104" i="1"/>
  <c r="J104" i="1" s="1"/>
  <c r="Y104" i="1"/>
  <c r="X104" i="1"/>
  <c r="W104" i="1" s="1"/>
  <c r="P104" i="1"/>
  <c r="I104" i="1"/>
  <c r="H104" i="1"/>
  <c r="DI103" i="1"/>
  <c r="DH103" i="1"/>
  <c r="DF103" i="1"/>
  <c r="BU103" i="1"/>
  <c r="BT103" i="1"/>
  <c r="BP103" i="1"/>
  <c r="BL103" i="1"/>
  <c r="BF103" i="1"/>
  <c r="AZ103" i="1"/>
  <c r="BM103" i="1" s="1"/>
  <c r="AU103" i="1"/>
  <c r="AS103" i="1"/>
  <c r="AL103" i="1"/>
  <c r="I103" i="1" s="1"/>
  <c r="H103" i="1" s="1"/>
  <c r="AG103" i="1"/>
  <c r="Y103" i="1"/>
  <c r="X103" i="1"/>
  <c r="W103" i="1"/>
  <c r="P103" i="1"/>
  <c r="J103" i="1"/>
  <c r="DI102" i="1"/>
  <c r="DH102" i="1"/>
  <c r="DF102" i="1"/>
  <c r="DG102" i="1" s="1"/>
  <c r="BH102" i="1" s="1"/>
  <c r="BJ102" i="1" s="1"/>
  <c r="BU102" i="1"/>
  <c r="BT102" i="1"/>
  <c r="BS102" i="1"/>
  <c r="BM102" i="1"/>
  <c r="BP102" i="1" s="1"/>
  <c r="BQ102" i="1" s="1"/>
  <c r="BL102" i="1"/>
  <c r="BI102" i="1"/>
  <c r="BF102" i="1"/>
  <c r="AZ102" i="1"/>
  <c r="AU102" i="1"/>
  <c r="AS102" i="1" s="1"/>
  <c r="AF102" i="1" s="1"/>
  <c r="AL102" i="1"/>
  <c r="AG102" i="1"/>
  <c r="J102" i="1" s="1"/>
  <c r="Y102" i="1"/>
  <c r="X102" i="1"/>
  <c r="W102" i="1" s="1"/>
  <c r="P102" i="1"/>
  <c r="I102" i="1"/>
  <c r="H102" i="1"/>
  <c r="DI101" i="1"/>
  <c r="DH101" i="1"/>
  <c r="DF101" i="1"/>
  <c r="BU101" i="1"/>
  <c r="BT101" i="1"/>
  <c r="BP101" i="1"/>
  <c r="BL101" i="1"/>
  <c r="BF101" i="1"/>
  <c r="AZ101" i="1"/>
  <c r="BM101" i="1" s="1"/>
  <c r="AU101" i="1"/>
  <c r="AS101" i="1"/>
  <c r="AL101" i="1"/>
  <c r="I101" i="1" s="1"/>
  <c r="H101" i="1" s="1"/>
  <c r="AG101" i="1"/>
  <c r="Y101" i="1"/>
  <c r="X101" i="1"/>
  <c r="W101" i="1"/>
  <c r="P101" i="1"/>
  <c r="J101" i="1"/>
  <c r="DI100" i="1"/>
  <c r="DH100" i="1"/>
  <c r="DF100" i="1"/>
  <c r="DG100" i="1" s="1"/>
  <c r="BH100" i="1" s="1"/>
  <c r="BJ100" i="1" s="1"/>
  <c r="BU100" i="1"/>
  <c r="BT100" i="1"/>
  <c r="BS100" i="1"/>
  <c r="BM100" i="1"/>
  <c r="BP100" i="1" s="1"/>
  <c r="BQ100" i="1" s="1"/>
  <c r="BL100" i="1"/>
  <c r="BI100" i="1"/>
  <c r="BF100" i="1"/>
  <c r="AZ100" i="1"/>
  <c r="AU100" i="1"/>
  <c r="AS100" i="1" s="1"/>
  <c r="AL100" i="1"/>
  <c r="AG100" i="1"/>
  <c r="J100" i="1" s="1"/>
  <c r="Y100" i="1"/>
  <c r="X100" i="1"/>
  <c r="W100" i="1" s="1"/>
  <c r="P100" i="1"/>
  <c r="I100" i="1"/>
  <c r="H100" i="1"/>
  <c r="DI99" i="1"/>
  <c r="DH99" i="1"/>
  <c r="DF99" i="1"/>
  <c r="BU99" i="1"/>
  <c r="BT99" i="1"/>
  <c r="BP99" i="1"/>
  <c r="BL99" i="1"/>
  <c r="BF99" i="1"/>
  <c r="AZ99" i="1"/>
  <c r="BM99" i="1" s="1"/>
  <c r="AU99" i="1"/>
  <c r="AS99" i="1"/>
  <c r="AL99" i="1"/>
  <c r="I99" i="1" s="1"/>
  <c r="H99" i="1" s="1"/>
  <c r="AG99" i="1"/>
  <c r="Y99" i="1"/>
  <c r="X99" i="1"/>
  <c r="W99" i="1"/>
  <c r="P99" i="1"/>
  <c r="J99" i="1"/>
  <c r="DI98" i="1"/>
  <c r="DH98" i="1"/>
  <c r="DF98" i="1"/>
  <c r="DG98" i="1" s="1"/>
  <c r="BH98" i="1" s="1"/>
  <c r="BJ98" i="1" s="1"/>
  <c r="BU98" i="1"/>
  <c r="BT98" i="1"/>
  <c r="BS98" i="1"/>
  <c r="BM98" i="1"/>
  <c r="BP98" i="1" s="1"/>
  <c r="BQ98" i="1" s="1"/>
  <c r="BL98" i="1"/>
  <c r="BI98" i="1"/>
  <c r="BF98" i="1"/>
  <c r="AZ98" i="1"/>
  <c r="AU98" i="1"/>
  <c r="AS98" i="1" s="1"/>
  <c r="AL98" i="1"/>
  <c r="AG98" i="1"/>
  <c r="J98" i="1" s="1"/>
  <c r="Y98" i="1"/>
  <c r="X98" i="1"/>
  <c r="W98" i="1" s="1"/>
  <c r="P98" i="1"/>
  <c r="I98" i="1"/>
  <c r="H98" i="1"/>
  <c r="DI97" i="1"/>
  <c r="DH97" i="1"/>
  <c r="DF97" i="1"/>
  <c r="BU97" i="1"/>
  <c r="BT97" i="1"/>
  <c r="BL97" i="1"/>
  <c r="BF97" i="1"/>
  <c r="AZ97" i="1"/>
  <c r="BM97" i="1" s="1"/>
  <c r="BP97" i="1" s="1"/>
  <c r="AU97" i="1"/>
  <c r="AS97" i="1"/>
  <c r="N97" i="1" s="1"/>
  <c r="AL97" i="1"/>
  <c r="I97" i="1" s="1"/>
  <c r="H97" i="1" s="1"/>
  <c r="AG97" i="1"/>
  <c r="AE97" i="1"/>
  <c r="Y97" i="1"/>
  <c r="X97" i="1"/>
  <c r="W97" i="1"/>
  <c r="P97" i="1"/>
  <c r="J97" i="1"/>
  <c r="DI96" i="1"/>
  <c r="DH96" i="1"/>
  <c r="DF96" i="1"/>
  <c r="BU96" i="1"/>
  <c r="BT96" i="1"/>
  <c r="BM96" i="1"/>
  <c r="BP96" i="1" s="1"/>
  <c r="BL96" i="1"/>
  <c r="BF96" i="1"/>
  <c r="AZ96" i="1"/>
  <c r="AU96" i="1"/>
  <c r="AS96" i="1" s="1"/>
  <c r="AT96" i="1"/>
  <c r="AL96" i="1"/>
  <c r="AG96" i="1"/>
  <c r="AF96" i="1"/>
  <c r="Y96" i="1"/>
  <c r="X96" i="1"/>
  <c r="P96" i="1"/>
  <c r="N96" i="1"/>
  <c r="J96" i="1"/>
  <c r="BI96" i="1" s="1"/>
  <c r="I96" i="1"/>
  <c r="H96" i="1" s="1"/>
  <c r="DI95" i="1"/>
  <c r="DH95" i="1"/>
  <c r="DG95" i="1"/>
  <c r="BH95" i="1" s="1"/>
  <c r="DF95" i="1"/>
  <c r="BU95" i="1"/>
  <c r="BT95" i="1"/>
  <c r="BP95" i="1"/>
  <c r="BS95" i="1" s="1"/>
  <c r="BL95" i="1"/>
  <c r="BF95" i="1"/>
  <c r="AZ95" i="1"/>
  <c r="BM95" i="1" s="1"/>
  <c r="AU95" i="1"/>
  <c r="AS95" i="1"/>
  <c r="AL95" i="1"/>
  <c r="I95" i="1" s="1"/>
  <c r="AG95" i="1"/>
  <c r="AA95" i="1"/>
  <c r="Y95" i="1"/>
  <c r="X95" i="1"/>
  <c r="W95" i="1"/>
  <c r="S95" i="1"/>
  <c r="P95" i="1"/>
  <c r="K95" i="1"/>
  <c r="J95" i="1"/>
  <c r="BI95" i="1" s="1"/>
  <c r="BK95" i="1" s="1"/>
  <c r="H95" i="1"/>
  <c r="DI94" i="1"/>
  <c r="DH94" i="1"/>
  <c r="DF94" i="1"/>
  <c r="BU94" i="1"/>
  <c r="BT94" i="1"/>
  <c r="BL94" i="1"/>
  <c r="BF94" i="1"/>
  <c r="AZ94" i="1"/>
  <c r="BM94" i="1" s="1"/>
  <c r="BP94" i="1" s="1"/>
  <c r="AU94" i="1"/>
  <c r="AS94" i="1" s="1"/>
  <c r="AL94" i="1"/>
  <c r="AG94" i="1"/>
  <c r="AF94" i="1"/>
  <c r="Y94" i="1"/>
  <c r="X94" i="1"/>
  <c r="W94" i="1" s="1"/>
  <c r="P94" i="1"/>
  <c r="J94" i="1"/>
  <c r="BI94" i="1" s="1"/>
  <c r="I94" i="1"/>
  <c r="H94" i="1"/>
  <c r="AA94" i="1" s="1"/>
  <c r="DI93" i="1"/>
  <c r="DH93" i="1"/>
  <c r="DF93" i="1"/>
  <c r="BU93" i="1"/>
  <c r="BT93" i="1"/>
  <c r="BP93" i="1"/>
  <c r="BL93" i="1"/>
  <c r="BF93" i="1"/>
  <c r="AZ93" i="1"/>
  <c r="BM93" i="1" s="1"/>
  <c r="AU93" i="1"/>
  <c r="AT93" i="1"/>
  <c r="AS93" i="1"/>
  <c r="AL93" i="1"/>
  <c r="I93" i="1" s="1"/>
  <c r="AG93" i="1"/>
  <c r="AF93" i="1"/>
  <c r="AE93" i="1"/>
  <c r="AA93" i="1"/>
  <c r="Y93" i="1"/>
  <c r="X93" i="1"/>
  <c r="W93" i="1"/>
  <c r="S93" i="1"/>
  <c r="P93" i="1"/>
  <c r="N93" i="1"/>
  <c r="K93" i="1"/>
  <c r="J93" i="1"/>
  <c r="BI93" i="1" s="1"/>
  <c r="H93" i="1"/>
  <c r="DI92" i="1"/>
  <c r="DH92" i="1"/>
  <c r="DF92" i="1"/>
  <c r="BU92" i="1"/>
  <c r="BT92" i="1"/>
  <c r="BL92" i="1"/>
  <c r="BF92" i="1"/>
  <c r="AZ92" i="1"/>
  <c r="BM92" i="1" s="1"/>
  <c r="BP92" i="1" s="1"/>
  <c r="AU92" i="1"/>
  <c r="AS92" i="1" s="1"/>
  <c r="AT92" i="1" s="1"/>
  <c r="AL92" i="1"/>
  <c r="I92" i="1" s="1"/>
  <c r="H92" i="1" s="1"/>
  <c r="AA92" i="1" s="1"/>
  <c r="AG92" i="1"/>
  <c r="J92" i="1" s="1"/>
  <c r="BI92" i="1" s="1"/>
  <c r="AF92" i="1"/>
  <c r="Y92" i="1"/>
  <c r="X92" i="1"/>
  <c r="W92" i="1" s="1"/>
  <c r="P92" i="1"/>
  <c r="DI91" i="1"/>
  <c r="DH91" i="1"/>
  <c r="DF91" i="1"/>
  <c r="DG91" i="1" s="1"/>
  <c r="BH91" i="1" s="1"/>
  <c r="BJ91" i="1" s="1"/>
  <c r="BU91" i="1"/>
  <c r="BT91" i="1"/>
  <c r="BL91" i="1"/>
  <c r="BF91" i="1"/>
  <c r="AZ91" i="1"/>
  <c r="BM91" i="1" s="1"/>
  <c r="BP91" i="1" s="1"/>
  <c r="AU91" i="1"/>
  <c r="AT91" i="1"/>
  <c r="AS91" i="1"/>
  <c r="AL91" i="1"/>
  <c r="I91" i="1" s="1"/>
  <c r="AG91" i="1"/>
  <c r="AF91" i="1"/>
  <c r="AE91" i="1"/>
  <c r="Y91" i="1"/>
  <c r="X91" i="1"/>
  <c r="W91" i="1" s="1"/>
  <c r="S91" i="1"/>
  <c r="P91" i="1"/>
  <c r="N91" i="1"/>
  <c r="J91" i="1"/>
  <c r="BI91" i="1" s="1"/>
  <c r="H91" i="1"/>
  <c r="DI90" i="1"/>
  <c r="DH90" i="1"/>
  <c r="DF90" i="1"/>
  <c r="BU90" i="1"/>
  <c r="BT90" i="1"/>
  <c r="BS90" i="1"/>
  <c r="BM90" i="1"/>
  <c r="BP90" i="1" s="1"/>
  <c r="BL90" i="1"/>
  <c r="BF90" i="1"/>
  <c r="AZ90" i="1"/>
  <c r="AU90" i="1"/>
  <c r="AS90" i="1" s="1"/>
  <c r="AT90" i="1"/>
  <c r="AL90" i="1"/>
  <c r="I90" i="1" s="1"/>
  <c r="AG90" i="1"/>
  <c r="J90" i="1" s="1"/>
  <c r="AF90" i="1"/>
  <c r="Y90" i="1"/>
  <c r="X90" i="1"/>
  <c r="W90" i="1" s="1"/>
  <c r="P90" i="1"/>
  <c r="H90" i="1"/>
  <c r="DI89" i="1"/>
  <c r="DH89" i="1"/>
  <c r="DF89" i="1"/>
  <c r="BU89" i="1"/>
  <c r="BT89" i="1"/>
  <c r="BL89" i="1"/>
  <c r="BF89" i="1"/>
  <c r="AZ89" i="1"/>
  <c r="BM89" i="1" s="1"/>
  <c r="BP89" i="1" s="1"/>
  <c r="AU89" i="1"/>
  <c r="AS89" i="1"/>
  <c r="AL89" i="1"/>
  <c r="I89" i="1" s="1"/>
  <c r="H89" i="1" s="1"/>
  <c r="AG89" i="1"/>
  <c r="AE89" i="1"/>
  <c r="Y89" i="1"/>
  <c r="X89" i="1"/>
  <c r="W89" i="1" s="1"/>
  <c r="P89" i="1"/>
  <c r="J89" i="1"/>
  <c r="DI88" i="1"/>
  <c r="DH88" i="1"/>
  <c r="DF88" i="1"/>
  <c r="BU88" i="1"/>
  <c r="BT88" i="1"/>
  <c r="BL88" i="1"/>
  <c r="BF88" i="1"/>
  <c r="AZ88" i="1"/>
  <c r="BM88" i="1" s="1"/>
  <c r="BP88" i="1" s="1"/>
  <c r="AU88" i="1"/>
  <c r="AS88" i="1"/>
  <c r="AT88" i="1" s="1"/>
  <c r="AL88" i="1"/>
  <c r="I88" i="1" s="1"/>
  <c r="H88" i="1" s="1"/>
  <c r="AG88" i="1"/>
  <c r="AE88" i="1"/>
  <c r="Y88" i="1"/>
  <c r="X88" i="1"/>
  <c r="W88" i="1"/>
  <c r="P88" i="1"/>
  <c r="N88" i="1"/>
  <c r="J88" i="1"/>
  <c r="DI87" i="1"/>
  <c r="S87" i="1" s="1"/>
  <c r="DH87" i="1"/>
  <c r="DF87" i="1"/>
  <c r="DG87" i="1" s="1"/>
  <c r="BH87" i="1" s="1"/>
  <c r="BJ87" i="1" s="1"/>
  <c r="BU87" i="1"/>
  <c r="BT87" i="1"/>
  <c r="BR87" i="1"/>
  <c r="BV87" i="1" s="1"/>
  <c r="BW87" i="1" s="1"/>
  <c r="BM87" i="1"/>
  <c r="BP87" i="1" s="1"/>
  <c r="BL87" i="1"/>
  <c r="BF87" i="1"/>
  <c r="AZ87" i="1"/>
  <c r="AU87" i="1"/>
  <c r="AS87" i="1" s="1"/>
  <c r="AT87" i="1" s="1"/>
  <c r="AL87" i="1"/>
  <c r="AG87" i="1"/>
  <c r="J87" i="1" s="1"/>
  <c r="BI87" i="1" s="1"/>
  <c r="AF87" i="1"/>
  <c r="Y87" i="1"/>
  <c r="X87" i="1"/>
  <c r="W87" i="1" s="1"/>
  <c r="P87" i="1"/>
  <c r="I87" i="1"/>
  <c r="H87" i="1"/>
  <c r="DI86" i="1"/>
  <c r="DH86" i="1"/>
  <c r="DF86" i="1"/>
  <c r="BU86" i="1"/>
  <c r="BT86" i="1"/>
  <c r="BL86" i="1"/>
  <c r="BF86" i="1"/>
  <c r="AZ86" i="1"/>
  <c r="BM86" i="1" s="1"/>
  <c r="BP86" i="1" s="1"/>
  <c r="AU86" i="1"/>
  <c r="AS86" i="1"/>
  <c r="AT86" i="1" s="1"/>
  <c r="AL86" i="1"/>
  <c r="I86" i="1" s="1"/>
  <c r="H86" i="1" s="1"/>
  <c r="AG86" i="1"/>
  <c r="AE86" i="1"/>
  <c r="Y86" i="1"/>
  <c r="X86" i="1"/>
  <c r="W86" i="1"/>
  <c r="P86" i="1"/>
  <c r="N86" i="1"/>
  <c r="J86" i="1"/>
  <c r="DI85" i="1"/>
  <c r="S85" i="1" s="1"/>
  <c r="DH85" i="1"/>
  <c r="DF85" i="1"/>
  <c r="DG85" i="1" s="1"/>
  <c r="BH85" i="1" s="1"/>
  <c r="BJ85" i="1" s="1"/>
  <c r="BU85" i="1"/>
  <c r="BT85" i="1"/>
  <c r="BR85" i="1"/>
  <c r="BV85" i="1" s="1"/>
  <c r="BW85" i="1" s="1"/>
  <c r="BM85" i="1"/>
  <c r="BP85" i="1" s="1"/>
  <c r="BL85" i="1"/>
  <c r="BF85" i="1"/>
  <c r="AZ85" i="1"/>
  <c r="AU85" i="1"/>
  <c r="AS85" i="1" s="1"/>
  <c r="AF85" i="1" s="1"/>
  <c r="AL85" i="1"/>
  <c r="AG85" i="1"/>
  <c r="J85" i="1" s="1"/>
  <c r="BI85" i="1" s="1"/>
  <c r="Y85" i="1"/>
  <c r="X85" i="1"/>
  <c r="W85" i="1" s="1"/>
  <c r="T85" i="1"/>
  <c r="U85" i="1" s="1"/>
  <c r="P85" i="1"/>
  <c r="AB85" i="1" s="1"/>
  <c r="I85" i="1"/>
  <c r="H85" i="1"/>
  <c r="DI84" i="1"/>
  <c r="DH84" i="1"/>
  <c r="DF84" i="1"/>
  <c r="BU84" i="1"/>
  <c r="BT84" i="1"/>
  <c r="BL84" i="1"/>
  <c r="BF84" i="1"/>
  <c r="AZ84" i="1"/>
  <c r="BM84" i="1" s="1"/>
  <c r="BP84" i="1" s="1"/>
  <c r="AU84" i="1"/>
  <c r="AS84" i="1"/>
  <c r="AT84" i="1" s="1"/>
  <c r="AL84" i="1"/>
  <c r="I84" i="1" s="1"/>
  <c r="H84" i="1" s="1"/>
  <c r="AG84" i="1"/>
  <c r="AE84" i="1"/>
  <c r="Y84" i="1"/>
  <c r="X84" i="1"/>
  <c r="W84" i="1"/>
  <c r="P84" i="1"/>
  <c r="N84" i="1"/>
  <c r="J84" i="1"/>
  <c r="DI83" i="1"/>
  <c r="DH83" i="1"/>
  <c r="DF83" i="1"/>
  <c r="DG83" i="1" s="1"/>
  <c r="BH83" i="1" s="1"/>
  <c r="BJ83" i="1" s="1"/>
  <c r="BU83" i="1"/>
  <c r="BT83" i="1"/>
  <c r="BR83" i="1"/>
  <c r="BV83" i="1" s="1"/>
  <c r="BW83" i="1" s="1"/>
  <c r="BM83" i="1"/>
  <c r="BP83" i="1" s="1"/>
  <c r="BL83" i="1"/>
  <c r="BF83" i="1"/>
  <c r="AZ83" i="1"/>
  <c r="AU83" i="1"/>
  <c r="AS83" i="1" s="1"/>
  <c r="AT83" i="1" s="1"/>
  <c r="AL83" i="1"/>
  <c r="AG83" i="1"/>
  <c r="J83" i="1" s="1"/>
  <c r="BI83" i="1" s="1"/>
  <c r="AF83" i="1"/>
  <c r="Y83" i="1"/>
  <c r="X83" i="1"/>
  <c r="W83" i="1" s="1"/>
  <c r="P83" i="1"/>
  <c r="I83" i="1"/>
  <c r="H83" i="1"/>
  <c r="DI82" i="1"/>
  <c r="DH82" i="1"/>
  <c r="DF82" i="1"/>
  <c r="BU82" i="1"/>
  <c r="BT82" i="1"/>
  <c r="BL82" i="1"/>
  <c r="BF82" i="1"/>
  <c r="AZ82" i="1"/>
  <c r="BM82" i="1" s="1"/>
  <c r="BP82" i="1" s="1"/>
  <c r="AU82" i="1"/>
  <c r="AS82" i="1"/>
  <c r="AT82" i="1" s="1"/>
  <c r="AL82" i="1"/>
  <c r="I82" i="1" s="1"/>
  <c r="H82" i="1" s="1"/>
  <c r="AG82" i="1"/>
  <c r="AE82" i="1"/>
  <c r="Y82" i="1"/>
  <c r="X82" i="1"/>
  <c r="W82" i="1"/>
  <c r="P82" i="1"/>
  <c r="N82" i="1"/>
  <c r="J82" i="1"/>
  <c r="DI81" i="1"/>
  <c r="DH81" i="1"/>
  <c r="DF81" i="1"/>
  <c r="DG81" i="1" s="1"/>
  <c r="BH81" i="1" s="1"/>
  <c r="BJ81" i="1" s="1"/>
  <c r="BU81" i="1"/>
  <c r="BT81" i="1"/>
  <c r="BR81" i="1"/>
  <c r="BV81" i="1" s="1"/>
  <c r="BW81" i="1" s="1"/>
  <c r="BM81" i="1"/>
  <c r="BP81" i="1" s="1"/>
  <c r="BL81" i="1"/>
  <c r="BF81" i="1"/>
  <c r="AZ81" i="1"/>
  <c r="AU81" i="1"/>
  <c r="AS81" i="1" s="1"/>
  <c r="AL81" i="1"/>
  <c r="AG81" i="1"/>
  <c r="J81" i="1" s="1"/>
  <c r="BI81" i="1" s="1"/>
  <c r="Y81" i="1"/>
  <c r="X81" i="1"/>
  <c r="W81" i="1" s="1"/>
  <c r="P81" i="1"/>
  <c r="I81" i="1"/>
  <c r="H81" i="1"/>
  <c r="DI80" i="1"/>
  <c r="DH80" i="1"/>
  <c r="DF80" i="1"/>
  <c r="BU80" i="1"/>
  <c r="BT80" i="1"/>
  <c r="BL80" i="1"/>
  <c r="BF80" i="1"/>
  <c r="AZ80" i="1"/>
  <c r="BM80" i="1" s="1"/>
  <c r="BP80" i="1" s="1"/>
  <c r="AU80" i="1"/>
  <c r="AS80" i="1"/>
  <c r="AT80" i="1" s="1"/>
  <c r="AL80" i="1"/>
  <c r="I80" i="1" s="1"/>
  <c r="H80" i="1" s="1"/>
  <c r="AG80" i="1"/>
  <c r="AE80" i="1"/>
  <c r="Y80" i="1"/>
  <c r="X80" i="1"/>
  <c r="W80" i="1"/>
  <c r="P80" i="1"/>
  <c r="N80" i="1"/>
  <c r="J80" i="1"/>
  <c r="DI79" i="1"/>
  <c r="DH79" i="1"/>
  <c r="DF79" i="1"/>
  <c r="DG79" i="1" s="1"/>
  <c r="BH79" i="1" s="1"/>
  <c r="BJ79" i="1" s="1"/>
  <c r="BU79" i="1"/>
  <c r="BT79" i="1"/>
  <c r="BR79" i="1"/>
  <c r="BV79" i="1" s="1"/>
  <c r="BW79" i="1" s="1"/>
  <c r="BM79" i="1"/>
  <c r="BP79" i="1" s="1"/>
  <c r="BL79" i="1"/>
  <c r="BF79" i="1"/>
  <c r="AZ79" i="1"/>
  <c r="AU79" i="1"/>
  <c r="AS79" i="1" s="1"/>
  <c r="AT79" i="1" s="1"/>
  <c r="AL79" i="1"/>
  <c r="AG79" i="1"/>
  <c r="J79" i="1" s="1"/>
  <c r="BI79" i="1" s="1"/>
  <c r="AF79" i="1"/>
  <c r="Y79" i="1"/>
  <c r="X79" i="1"/>
  <c r="W79" i="1" s="1"/>
  <c r="P79" i="1"/>
  <c r="I79" i="1"/>
  <c r="H79" i="1"/>
  <c r="DI78" i="1"/>
  <c r="DH78" i="1"/>
  <c r="DF78" i="1"/>
  <c r="BU78" i="1"/>
  <c r="BT78" i="1"/>
  <c r="BL78" i="1"/>
  <c r="BF78" i="1"/>
  <c r="AZ78" i="1"/>
  <c r="BM78" i="1" s="1"/>
  <c r="BP78" i="1" s="1"/>
  <c r="AU78" i="1"/>
  <c r="AS78" i="1"/>
  <c r="AT78" i="1" s="1"/>
  <c r="AL78" i="1"/>
  <c r="I78" i="1" s="1"/>
  <c r="H78" i="1" s="1"/>
  <c r="AG78" i="1"/>
  <c r="AE78" i="1"/>
  <c r="Y78" i="1"/>
  <c r="X78" i="1"/>
  <c r="W78" i="1"/>
  <c r="P78" i="1"/>
  <c r="N78" i="1"/>
  <c r="J78" i="1"/>
  <c r="DI77" i="1"/>
  <c r="DH77" i="1"/>
  <c r="DF77" i="1"/>
  <c r="DG77" i="1" s="1"/>
  <c r="BH77" i="1" s="1"/>
  <c r="BJ77" i="1" s="1"/>
  <c r="BU77" i="1"/>
  <c r="BT77" i="1"/>
  <c r="BR77" i="1"/>
  <c r="BV77" i="1" s="1"/>
  <c r="BW77" i="1" s="1"/>
  <c r="BM77" i="1"/>
  <c r="BP77" i="1" s="1"/>
  <c r="BL77" i="1"/>
  <c r="BF77" i="1"/>
  <c r="AZ77" i="1"/>
  <c r="AU77" i="1"/>
  <c r="AS77" i="1" s="1"/>
  <c r="AF77" i="1" s="1"/>
  <c r="AL77" i="1"/>
  <c r="AG77" i="1"/>
  <c r="J77" i="1" s="1"/>
  <c r="BI77" i="1" s="1"/>
  <c r="Y77" i="1"/>
  <c r="X77" i="1"/>
  <c r="W77" i="1" s="1"/>
  <c r="P77" i="1"/>
  <c r="I77" i="1"/>
  <c r="H77" i="1"/>
  <c r="DI76" i="1"/>
  <c r="DH76" i="1"/>
  <c r="DF76" i="1"/>
  <c r="BU76" i="1"/>
  <c r="BT76" i="1"/>
  <c r="BL76" i="1"/>
  <c r="BF76" i="1"/>
  <c r="AZ76" i="1"/>
  <c r="BM76" i="1" s="1"/>
  <c r="BP76" i="1" s="1"/>
  <c r="AU76" i="1"/>
  <c r="AS76" i="1"/>
  <c r="AT76" i="1" s="1"/>
  <c r="AL76" i="1"/>
  <c r="I76" i="1" s="1"/>
  <c r="H76" i="1" s="1"/>
  <c r="AG76" i="1"/>
  <c r="AE76" i="1"/>
  <c r="Y76" i="1"/>
  <c r="X76" i="1"/>
  <c r="W76" i="1"/>
  <c r="P76" i="1"/>
  <c r="N76" i="1"/>
  <c r="J76" i="1"/>
  <c r="DI75" i="1"/>
  <c r="DH75" i="1"/>
  <c r="DF75" i="1"/>
  <c r="DG75" i="1" s="1"/>
  <c r="BH75" i="1" s="1"/>
  <c r="BJ75" i="1" s="1"/>
  <c r="BU75" i="1"/>
  <c r="BT75" i="1"/>
  <c r="BR75" i="1"/>
  <c r="BV75" i="1" s="1"/>
  <c r="BW75" i="1" s="1"/>
  <c r="BM75" i="1"/>
  <c r="BP75" i="1" s="1"/>
  <c r="BL75" i="1"/>
  <c r="BF75" i="1"/>
  <c r="AZ75" i="1"/>
  <c r="AU75" i="1"/>
  <c r="AS75" i="1" s="1"/>
  <c r="AT75" i="1" s="1"/>
  <c r="AL75" i="1"/>
  <c r="AG75" i="1"/>
  <c r="J75" i="1" s="1"/>
  <c r="BI75" i="1" s="1"/>
  <c r="AF75" i="1"/>
  <c r="Y75" i="1"/>
  <c r="X75" i="1"/>
  <c r="W75" i="1" s="1"/>
  <c r="P75" i="1"/>
  <c r="I75" i="1"/>
  <c r="H75" i="1"/>
  <c r="DI74" i="1"/>
  <c r="DH74" i="1"/>
  <c r="DF74" i="1"/>
  <c r="BU74" i="1"/>
  <c r="BT74" i="1"/>
  <c r="BL74" i="1"/>
  <c r="BF74" i="1"/>
  <c r="AZ74" i="1"/>
  <c r="BM74" i="1" s="1"/>
  <c r="BP74" i="1" s="1"/>
  <c r="AU74" i="1"/>
  <c r="AS74" i="1"/>
  <c r="AT74" i="1" s="1"/>
  <c r="AL74" i="1"/>
  <c r="I74" i="1" s="1"/>
  <c r="H74" i="1" s="1"/>
  <c r="AG74" i="1"/>
  <c r="AE74" i="1"/>
  <c r="Y74" i="1"/>
  <c r="X74" i="1"/>
  <c r="W74" i="1"/>
  <c r="P74" i="1"/>
  <c r="N74" i="1"/>
  <c r="J74" i="1"/>
  <c r="DI73" i="1"/>
  <c r="DH73" i="1"/>
  <c r="DF73" i="1"/>
  <c r="DG73" i="1" s="1"/>
  <c r="BH73" i="1" s="1"/>
  <c r="BJ73" i="1" s="1"/>
  <c r="BU73" i="1"/>
  <c r="BT73" i="1"/>
  <c r="BR73" i="1"/>
  <c r="BV73" i="1" s="1"/>
  <c r="BW73" i="1" s="1"/>
  <c r="BM73" i="1"/>
  <c r="BP73" i="1" s="1"/>
  <c r="BL73" i="1"/>
  <c r="BF73" i="1"/>
  <c r="AZ73" i="1"/>
  <c r="AU73" i="1"/>
  <c r="AS73" i="1" s="1"/>
  <c r="AF73" i="1" s="1"/>
  <c r="AL73" i="1"/>
  <c r="AG73" i="1"/>
  <c r="J73" i="1" s="1"/>
  <c r="BI73" i="1" s="1"/>
  <c r="Y73" i="1"/>
  <c r="X73" i="1"/>
  <c r="W73" i="1" s="1"/>
  <c r="P73" i="1"/>
  <c r="I73" i="1"/>
  <c r="H73" i="1"/>
  <c r="DI72" i="1"/>
  <c r="DH72" i="1"/>
  <c r="DF72" i="1"/>
  <c r="BU72" i="1"/>
  <c r="BT72" i="1"/>
  <c r="BL72" i="1"/>
  <c r="BF72" i="1"/>
  <c r="AZ72" i="1"/>
  <c r="BM72" i="1" s="1"/>
  <c r="BP72" i="1" s="1"/>
  <c r="AU72" i="1"/>
  <c r="AS72" i="1"/>
  <c r="AT72" i="1" s="1"/>
  <c r="AL72" i="1"/>
  <c r="I72" i="1" s="1"/>
  <c r="H72" i="1" s="1"/>
  <c r="AG72" i="1"/>
  <c r="AE72" i="1"/>
  <c r="Y72" i="1"/>
  <c r="X72" i="1"/>
  <c r="W72" i="1"/>
  <c r="P72" i="1"/>
  <c r="N72" i="1"/>
  <c r="J72" i="1"/>
  <c r="DI71" i="1"/>
  <c r="DH71" i="1"/>
  <c r="DF71" i="1"/>
  <c r="DG71" i="1" s="1"/>
  <c r="BH71" i="1" s="1"/>
  <c r="BJ71" i="1" s="1"/>
  <c r="BU71" i="1"/>
  <c r="BT71" i="1"/>
  <c r="BR71" i="1"/>
  <c r="BV71" i="1" s="1"/>
  <c r="BW71" i="1" s="1"/>
  <c r="BM71" i="1"/>
  <c r="BP71" i="1" s="1"/>
  <c r="BL71" i="1"/>
  <c r="BF71" i="1"/>
  <c r="AZ71" i="1"/>
  <c r="AU71" i="1"/>
  <c r="AS71" i="1" s="1"/>
  <c r="AT71" i="1" s="1"/>
  <c r="AL71" i="1"/>
  <c r="AG71" i="1"/>
  <c r="J71" i="1" s="1"/>
  <c r="BI71" i="1" s="1"/>
  <c r="AF71" i="1"/>
  <c r="Y71" i="1"/>
  <c r="X71" i="1"/>
  <c r="W71" i="1" s="1"/>
  <c r="P71" i="1"/>
  <c r="I71" i="1"/>
  <c r="H71" i="1"/>
  <c r="DI70" i="1"/>
  <c r="DH70" i="1"/>
  <c r="DF70" i="1"/>
  <c r="BU70" i="1"/>
  <c r="BT70" i="1"/>
  <c r="BL70" i="1"/>
  <c r="BF70" i="1"/>
  <c r="AZ70" i="1"/>
  <c r="BM70" i="1" s="1"/>
  <c r="BP70" i="1" s="1"/>
  <c r="AU70" i="1"/>
  <c r="AS70" i="1"/>
  <c r="AT70" i="1" s="1"/>
  <c r="AL70" i="1"/>
  <c r="I70" i="1" s="1"/>
  <c r="H70" i="1" s="1"/>
  <c r="AG70" i="1"/>
  <c r="AE70" i="1"/>
  <c r="Y70" i="1"/>
  <c r="X70" i="1"/>
  <c r="W70" i="1"/>
  <c r="P70" i="1"/>
  <c r="N70" i="1"/>
  <c r="J70" i="1"/>
  <c r="DI69" i="1"/>
  <c r="DH69" i="1"/>
  <c r="DF69" i="1"/>
  <c r="DG69" i="1" s="1"/>
  <c r="BH69" i="1" s="1"/>
  <c r="BJ69" i="1" s="1"/>
  <c r="BU69" i="1"/>
  <c r="BT69" i="1"/>
  <c r="BR69" i="1"/>
  <c r="BV69" i="1" s="1"/>
  <c r="BW69" i="1" s="1"/>
  <c r="BM69" i="1"/>
  <c r="BP69" i="1" s="1"/>
  <c r="BL69" i="1"/>
  <c r="BF69" i="1"/>
  <c r="AZ69" i="1"/>
  <c r="AU69" i="1"/>
  <c r="AS69" i="1" s="1"/>
  <c r="AF69" i="1" s="1"/>
  <c r="AL69" i="1"/>
  <c r="AG69" i="1"/>
  <c r="J69" i="1" s="1"/>
  <c r="BI69" i="1" s="1"/>
  <c r="Y69" i="1"/>
  <c r="X69" i="1"/>
  <c r="W69" i="1" s="1"/>
  <c r="P69" i="1"/>
  <c r="I69" i="1"/>
  <c r="H69" i="1"/>
  <c r="DI68" i="1"/>
  <c r="DH68" i="1"/>
  <c r="DF68" i="1"/>
  <c r="BU68" i="1"/>
  <c r="BT68" i="1"/>
  <c r="BL68" i="1"/>
  <c r="BF68" i="1"/>
  <c r="AZ68" i="1"/>
  <c r="BM68" i="1" s="1"/>
  <c r="BP68" i="1" s="1"/>
  <c r="AU68" i="1"/>
  <c r="AS68" i="1"/>
  <c r="AT68" i="1" s="1"/>
  <c r="AL68" i="1"/>
  <c r="I68" i="1" s="1"/>
  <c r="H68" i="1" s="1"/>
  <c r="AG68" i="1"/>
  <c r="AE68" i="1"/>
  <c r="Y68" i="1"/>
  <c r="X68" i="1"/>
  <c r="W68" i="1"/>
  <c r="P68" i="1"/>
  <c r="N68" i="1"/>
  <c r="J68" i="1"/>
  <c r="DI67" i="1"/>
  <c r="DH67" i="1"/>
  <c r="DF67" i="1"/>
  <c r="DG67" i="1" s="1"/>
  <c r="BH67" i="1" s="1"/>
  <c r="BJ67" i="1" s="1"/>
  <c r="BU67" i="1"/>
  <c r="BT67" i="1"/>
  <c r="BR67" i="1"/>
  <c r="BV67" i="1" s="1"/>
  <c r="BW67" i="1" s="1"/>
  <c r="BM67" i="1"/>
  <c r="BP67" i="1" s="1"/>
  <c r="BL67" i="1"/>
  <c r="BF67" i="1"/>
  <c r="AZ67" i="1"/>
  <c r="AU67" i="1"/>
  <c r="AS67" i="1" s="1"/>
  <c r="AT67" i="1" s="1"/>
  <c r="AL67" i="1"/>
  <c r="AG67" i="1"/>
  <c r="J67" i="1" s="1"/>
  <c r="BI67" i="1" s="1"/>
  <c r="AF67" i="1"/>
  <c r="Y67" i="1"/>
  <c r="X67" i="1"/>
  <c r="W67" i="1" s="1"/>
  <c r="P67" i="1"/>
  <c r="I67" i="1"/>
  <c r="H67" i="1"/>
  <c r="DI66" i="1"/>
  <c r="DH66" i="1"/>
  <c r="DF66" i="1"/>
  <c r="BU66" i="1"/>
  <c r="BT66" i="1"/>
  <c r="BL66" i="1"/>
  <c r="BF66" i="1"/>
  <c r="AZ66" i="1"/>
  <c r="BM66" i="1" s="1"/>
  <c r="BP66" i="1" s="1"/>
  <c r="AU66" i="1"/>
  <c r="AS66" i="1"/>
  <c r="AT66" i="1" s="1"/>
  <c r="AL66" i="1"/>
  <c r="I66" i="1" s="1"/>
  <c r="H66" i="1" s="1"/>
  <c r="AG66" i="1"/>
  <c r="AE66" i="1"/>
  <c r="Y66" i="1"/>
  <c r="X66" i="1"/>
  <c r="W66" i="1"/>
  <c r="P66" i="1"/>
  <c r="N66" i="1"/>
  <c r="J66" i="1"/>
  <c r="DI65" i="1"/>
  <c r="DH65" i="1"/>
  <c r="DF65" i="1"/>
  <c r="DG65" i="1" s="1"/>
  <c r="BH65" i="1" s="1"/>
  <c r="BJ65" i="1" s="1"/>
  <c r="BU65" i="1"/>
  <c r="BT65" i="1"/>
  <c r="BR65" i="1"/>
  <c r="BV65" i="1" s="1"/>
  <c r="BW65" i="1" s="1"/>
  <c r="BM65" i="1"/>
  <c r="BP65" i="1" s="1"/>
  <c r="BL65" i="1"/>
  <c r="BF65" i="1"/>
  <c r="AZ65" i="1"/>
  <c r="AU65" i="1"/>
  <c r="AS65" i="1" s="1"/>
  <c r="AF65" i="1" s="1"/>
  <c r="AL65" i="1"/>
  <c r="AG65" i="1"/>
  <c r="J65" i="1" s="1"/>
  <c r="BI65" i="1" s="1"/>
  <c r="Y65" i="1"/>
  <c r="X65" i="1"/>
  <c r="W65" i="1" s="1"/>
  <c r="P65" i="1"/>
  <c r="I65" i="1"/>
  <c r="H65" i="1"/>
  <c r="DI64" i="1"/>
  <c r="DH64" i="1"/>
  <c r="DF64" i="1"/>
  <c r="BU64" i="1"/>
  <c r="BT64" i="1"/>
  <c r="BL64" i="1"/>
  <c r="BF64" i="1"/>
  <c r="AZ64" i="1"/>
  <c r="BM64" i="1" s="1"/>
  <c r="BP64" i="1" s="1"/>
  <c r="AU64" i="1"/>
  <c r="AS64" i="1"/>
  <c r="AT64" i="1" s="1"/>
  <c r="AL64" i="1"/>
  <c r="I64" i="1" s="1"/>
  <c r="H64" i="1" s="1"/>
  <c r="AG64" i="1"/>
  <c r="AE64" i="1"/>
  <c r="Y64" i="1"/>
  <c r="X64" i="1"/>
  <c r="W64" i="1"/>
  <c r="P64" i="1"/>
  <c r="N64" i="1"/>
  <c r="J64" i="1"/>
  <c r="DI63" i="1"/>
  <c r="DH63" i="1"/>
  <c r="DF63" i="1"/>
  <c r="DG63" i="1" s="1"/>
  <c r="BH63" i="1" s="1"/>
  <c r="BJ63" i="1" s="1"/>
  <c r="BU63" i="1"/>
  <c r="BT63" i="1"/>
  <c r="BR63" i="1"/>
  <c r="BV63" i="1" s="1"/>
  <c r="BW63" i="1" s="1"/>
  <c r="BM63" i="1"/>
  <c r="BP63" i="1" s="1"/>
  <c r="BL63" i="1"/>
  <c r="BF63" i="1"/>
  <c r="AZ63" i="1"/>
  <c r="AU63" i="1"/>
  <c r="AS63" i="1" s="1"/>
  <c r="AT63" i="1" s="1"/>
  <c r="AL63" i="1"/>
  <c r="AG63" i="1"/>
  <c r="J63" i="1" s="1"/>
  <c r="BI63" i="1" s="1"/>
  <c r="AF63" i="1"/>
  <c r="Y63" i="1"/>
  <c r="X63" i="1"/>
  <c r="W63" i="1" s="1"/>
  <c r="P63" i="1"/>
  <c r="I63" i="1"/>
  <c r="H63" i="1"/>
  <c r="DI62" i="1"/>
  <c r="DH62" i="1"/>
  <c r="DF62" i="1"/>
  <c r="BU62" i="1"/>
  <c r="BT62" i="1"/>
  <c r="BL62" i="1"/>
  <c r="BF62" i="1"/>
  <c r="AZ62" i="1"/>
  <c r="BM62" i="1" s="1"/>
  <c r="BP62" i="1" s="1"/>
  <c r="AU62" i="1"/>
  <c r="AS62" i="1"/>
  <c r="AT62" i="1" s="1"/>
  <c r="AL62" i="1"/>
  <c r="I62" i="1" s="1"/>
  <c r="H62" i="1" s="1"/>
  <c r="AG62" i="1"/>
  <c r="AE62" i="1"/>
  <c r="Y62" i="1"/>
  <c r="X62" i="1"/>
  <c r="W62" i="1"/>
  <c r="P62" i="1"/>
  <c r="N62" i="1"/>
  <c r="J62" i="1"/>
  <c r="DI61" i="1"/>
  <c r="DH61" i="1"/>
  <c r="DF61" i="1"/>
  <c r="DG61" i="1" s="1"/>
  <c r="BH61" i="1" s="1"/>
  <c r="BJ61" i="1" s="1"/>
  <c r="BU61" i="1"/>
  <c r="BT61" i="1"/>
  <c r="BR61" i="1"/>
  <c r="BV61" i="1" s="1"/>
  <c r="BW61" i="1" s="1"/>
  <c r="BM61" i="1"/>
  <c r="BP61" i="1" s="1"/>
  <c r="BL61" i="1"/>
  <c r="BF61" i="1"/>
  <c r="AZ61" i="1"/>
  <c r="AU61" i="1"/>
  <c r="AS61" i="1" s="1"/>
  <c r="AF61" i="1" s="1"/>
  <c r="AL61" i="1"/>
  <c r="AG61" i="1"/>
  <c r="J61" i="1" s="1"/>
  <c r="BI61" i="1" s="1"/>
  <c r="Y61" i="1"/>
  <c r="X61" i="1"/>
  <c r="W61" i="1" s="1"/>
  <c r="P61" i="1"/>
  <c r="I61" i="1"/>
  <c r="H61" i="1"/>
  <c r="DI60" i="1"/>
  <c r="DH60" i="1"/>
  <c r="DF60" i="1"/>
  <c r="BU60" i="1"/>
  <c r="BT60" i="1"/>
  <c r="BL60" i="1"/>
  <c r="BF60" i="1"/>
  <c r="AZ60" i="1"/>
  <c r="BM60" i="1" s="1"/>
  <c r="BP60" i="1" s="1"/>
  <c r="AU60" i="1"/>
  <c r="AS60" i="1"/>
  <c r="AT60" i="1" s="1"/>
  <c r="AL60" i="1"/>
  <c r="I60" i="1" s="1"/>
  <c r="H60" i="1" s="1"/>
  <c r="AG60" i="1"/>
  <c r="AE60" i="1"/>
  <c r="Y60" i="1"/>
  <c r="X60" i="1"/>
  <c r="W60" i="1"/>
  <c r="P60" i="1"/>
  <c r="N60" i="1"/>
  <c r="J60" i="1"/>
  <c r="DI59" i="1"/>
  <c r="DH59" i="1"/>
  <c r="DF59" i="1"/>
  <c r="DG59" i="1" s="1"/>
  <c r="BH59" i="1" s="1"/>
  <c r="BJ59" i="1" s="1"/>
  <c r="BU59" i="1"/>
  <c r="BT59" i="1"/>
  <c r="BL59" i="1"/>
  <c r="BF59" i="1"/>
  <c r="AZ59" i="1"/>
  <c r="BM59" i="1" s="1"/>
  <c r="BP59" i="1" s="1"/>
  <c r="AU59" i="1"/>
  <c r="AS59" i="1" s="1"/>
  <c r="AT59" i="1"/>
  <c r="AL59" i="1"/>
  <c r="AG59" i="1"/>
  <c r="AF59" i="1"/>
  <c r="Y59" i="1"/>
  <c r="X59" i="1"/>
  <c r="W59" i="1" s="1"/>
  <c r="P59" i="1"/>
  <c r="J59" i="1"/>
  <c r="BI59" i="1" s="1"/>
  <c r="I59" i="1"/>
  <c r="H59" i="1"/>
  <c r="DI58" i="1"/>
  <c r="DH58" i="1"/>
  <c r="DF58" i="1"/>
  <c r="BU58" i="1"/>
  <c r="BT58" i="1"/>
  <c r="BL58" i="1"/>
  <c r="BF58" i="1"/>
  <c r="AZ58" i="1"/>
  <c r="BM58" i="1" s="1"/>
  <c r="BP58" i="1" s="1"/>
  <c r="AU58" i="1"/>
  <c r="AS58" i="1"/>
  <c r="AT58" i="1" s="1"/>
  <c r="AL58" i="1"/>
  <c r="I58" i="1" s="1"/>
  <c r="H58" i="1" s="1"/>
  <c r="AG58" i="1"/>
  <c r="AE58" i="1"/>
  <c r="Y58" i="1"/>
  <c r="X58" i="1"/>
  <c r="W58" i="1"/>
  <c r="P58" i="1"/>
  <c r="N58" i="1"/>
  <c r="J58" i="1"/>
  <c r="DI57" i="1"/>
  <c r="DH57" i="1"/>
  <c r="DF57" i="1"/>
  <c r="DG57" i="1" s="1"/>
  <c r="BU57" i="1"/>
  <c r="BT57" i="1"/>
  <c r="BL57" i="1"/>
  <c r="BH57" i="1"/>
  <c r="BJ57" i="1" s="1"/>
  <c r="BF57" i="1"/>
  <c r="AZ57" i="1"/>
  <c r="BM57" i="1" s="1"/>
  <c r="BP57" i="1" s="1"/>
  <c r="AU57" i="1"/>
  <c r="AS57" i="1" s="1"/>
  <c r="AT57" i="1"/>
  <c r="AL57" i="1"/>
  <c r="AG57" i="1"/>
  <c r="AF57" i="1"/>
  <c r="Y57" i="1"/>
  <c r="X57" i="1"/>
  <c r="W57" i="1" s="1"/>
  <c r="P57" i="1"/>
  <c r="J57" i="1"/>
  <c r="BI57" i="1" s="1"/>
  <c r="I57" i="1"/>
  <c r="H57" i="1"/>
  <c r="DI56" i="1"/>
  <c r="DH56" i="1"/>
  <c r="DF56" i="1"/>
  <c r="BU56" i="1"/>
  <c r="BT56" i="1"/>
  <c r="BL56" i="1"/>
  <c r="BF56" i="1"/>
  <c r="AZ56" i="1"/>
  <c r="BM56" i="1" s="1"/>
  <c r="BP56" i="1" s="1"/>
  <c r="AU56" i="1"/>
  <c r="AS56" i="1"/>
  <c r="AT56" i="1" s="1"/>
  <c r="AL56" i="1"/>
  <c r="I56" i="1" s="1"/>
  <c r="H56" i="1" s="1"/>
  <c r="AG56" i="1"/>
  <c r="AF56" i="1"/>
  <c r="AE56" i="1"/>
  <c r="Y56" i="1"/>
  <c r="X56" i="1"/>
  <c r="W56" i="1" s="1"/>
  <c r="P56" i="1"/>
  <c r="N56" i="1"/>
  <c r="J56" i="1"/>
  <c r="DI55" i="1"/>
  <c r="DH55" i="1"/>
  <c r="DF55" i="1"/>
  <c r="DG55" i="1" s="1"/>
  <c r="BH55" i="1" s="1"/>
  <c r="BJ55" i="1" s="1"/>
  <c r="BU55" i="1"/>
  <c r="BT55" i="1"/>
  <c r="BL55" i="1"/>
  <c r="BF55" i="1"/>
  <c r="AZ55" i="1"/>
  <c r="BM55" i="1" s="1"/>
  <c r="BP55" i="1" s="1"/>
  <c r="AU55" i="1"/>
  <c r="AS55" i="1" s="1"/>
  <c r="AT55" i="1" s="1"/>
  <c r="AL55" i="1"/>
  <c r="AG55" i="1"/>
  <c r="AF55" i="1"/>
  <c r="Y55" i="1"/>
  <c r="X55" i="1"/>
  <c r="W55" i="1" s="1"/>
  <c r="P55" i="1"/>
  <c r="J55" i="1"/>
  <c r="BI55" i="1" s="1"/>
  <c r="I55" i="1"/>
  <c r="H55" i="1"/>
  <c r="DI54" i="1"/>
  <c r="DH54" i="1"/>
  <c r="DF54" i="1"/>
  <c r="BU54" i="1"/>
  <c r="BT54" i="1"/>
  <c r="BL54" i="1"/>
  <c r="BF54" i="1"/>
  <c r="AZ54" i="1"/>
  <c r="BM54" i="1" s="1"/>
  <c r="BP54" i="1" s="1"/>
  <c r="AU54" i="1"/>
  <c r="AT54" i="1"/>
  <c r="AS54" i="1"/>
  <c r="AL54" i="1"/>
  <c r="I54" i="1" s="1"/>
  <c r="H54" i="1" s="1"/>
  <c r="AG54" i="1"/>
  <c r="AF54" i="1"/>
  <c r="AE54" i="1"/>
  <c r="Y54" i="1"/>
  <c r="X54" i="1"/>
  <c r="W54" i="1" s="1"/>
  <c r="P54" i="1"/>
  <c r="J54" i="1"/>
  <c r="N54" i="1" s="1"/>
  <c r="DI53" i="1"/>
  <c r="DH53" i="1"/>
  <c r="DF53" i="1"/>
  <c r="BU53" i="1"/>
  <c r="BT53" i="1"/>
  <c r="BL53" i="1"/>
  <c r="BF53" i="1"/>
  <c r="AZ53" i="1"/>
  <c r="BM53" i="1" s="1"/>
  <c r="BP53" i="1" s="1"/>
  <c r="AU53" i="1"/>
  <c r="AS53" i="1" s="1"/>
  <c r="AF53" i="1" s="1"/>
  <c r="AL53" i="1"/>
  <c r="AG53" i="1"/>
  <c r="Y53" i="1"/>
  <c r="X53" i="1"/>
  <c r="W53" i="1" s="1"/>
  <c r="P53" i="1"/>
  <c r="J53" i="1"/>
  <c r="BI53" i="1" s="1"/>
  <c r="I53" i="1"/>
  <c r="H53" i="1"/>
  <c r="DI52" i="1"/>
  <c r="DH52" i="1"/>
  <c r="DF52" i="1"/>
  <c r="BU52" i="1"/>
  <c r="BT52" i="1"/>
  <c r="BL52" i="1"/>
  <c r="BF52" i="1"/>
  <c r="AZ52" i="1"/>
  <c r="BM52" i="1" s="1"/>
  <c r="BP52" i="1" s="1"/>
  <c r="AU52" i="1"/>
  <c r="AT52" i="1"/>
  <c r="AS52" i="1"/>
  <c r="AL52" i="1"/>
  <c r="I52" i="1" s="1"/>
  <c r="H52" i="1" s="1"/>
  <c r="AG52" i="1"/>
  <c r="AF52" i="1"/>
  <c r="AE52" i="1"/>
  <c r="Y52" i="1"/>
  <c r="X52" i="1"/>
  <c r="W52" i="1" s="1"/>
  <c r="P52" i="1"/>
  <c r="N52" i="1"/>
  <c r="J52" i="1"/>
  <c r="DI51" i="1"/>
  <c r="DH51" i="1"/>
  <c r="DF51" i="1"/>
  <c r="BU51" i="1"/>
  <c r="BT51" i="1"/>
  <c r="BL51" i="1"/>
  <c r="BF51" i="1"/>
  <c r="AZ51" i="1"/>
  <c r="BM51" i="1" s="1"/>
  <c r="BP51" i="1" s="1"/>
  <c r="AU51" i="1"/>
  <c r="AS51" i="1" s="1"/>
  <c r="AT51" i="1"/>
  <c r="AL51" i="1"/>
  <c r="I51" i="1" s="1"/>
  <c r="H51" i="1" s="1"/>
  <c r="AG51" i="1"/>
  <c r="AF51" i="1"/>
  <c r="Y51" i="1"/>
  <c r="X51" i="1"/>
  <c r="W51" i="1" s="1"/>
  <c r="P51" i="1"/>
  <c r="J51" i="1"/>
  <c r="BI51" i="1" s="1"/>
  <c r="DI50" i="1"/>
  <c r="DH50" i="1"/>
  <c r="DF50" i="1"/>
  <c r="BU50" i="1"/>
  <c r="BT50" i="1"/>
  <c r="BL50" i="1"/>
  <c r="BF50" i="1"/>
  <c r="AZ50" i="1"/>
  <c r="BM50" i="1" s="1"/>
  <c r="BP50" i="1" s="1"/>
  <c r="AU50" i="1"/>
  <c r="AT50" i="1"/>
  <c r="AS50" i="1"/>
  <c r="AL50" i="1"/>
  <c r="I50" i="1" s="1"/>
  <c r="H50" i="1" s="1"/>
  <c r="AG50" i="1"/>
  <c r="AF50" i="1"/>
  <c r="AE50" i="1"/>
  <c r="Y50" i="1"/>
  <c r="X50" i="1"/>
  <c r="W50" i="1" s="1"/>
  <c r="P50" i="1"/>
  <c r="N50" i="1"/>
  <c r="J50" i="1"/>
  <c r="DI49" i="1"/>
  <c r="DH49" i="1"/>
  <c r="DF49" i="1"/>
  <c r="DG49" i="1" s="1"/>
  <c r="BH49" i="1" s="1"/>
  <c r="BJ49" i="1" s="1"/>
  <c r="BU49" i="1"/>
  <c r="BT49" i="1"/>
  <c r="BL49" i="1"/>
  <c r="BF49" i="1"/>
  <c r="AZ49" i="1"/>
  <c r="BM49" i="1" s="1"/>
  <c r="BP49" i="1" s="1"/>
  <c r="AU49" i="1"/>
  <c r="AS49" i="1" s="1"/>
  <c r="AT49" i="1" s="1"/>
  <c r="AL49" i="1"/>
  <c r="I49" i="1" s="1"/>
  <c r="AG49" i="1"/>
  <c r="AF49" i="1"/>
  <c r="Y49" i="1"/>
  <c r="X49" i="1"/>
  <c r="W49" i="1" s="1"/>
  <c r="P49" i="1"/>
  <c r="J49" i="1"/>
  <c r="BI49" i="1" s="1"/>
  <c r="H49" i="1"/>
  <c r="DI48" i="1"/>
  <c r="DH48" i="1"/>
  <c r="DF48" i="1"/>
  <c r="BU48" i="1"/>
  <c r="BT48" i="1"/>
  <c r="BL48" i="1"/>
  <c r="BF48" i="1"/>
  <c r="AZ48" i="1"/>
  <c r="BM48" i="1" s="1"/>
  <c r="BP48" i="1" s="1"/>
  <c r="AU48" i="1"/>
  <c r="AT48" i="1"/>
  <c r="AS48" i="1"/>
  <c r="AL48" i="1"/>
  <c r="I48" i="1" s="1"/>
  <c r="H48" i="1" s="1"/>
  <c r="AG48" i="1"/>
  <c r="AF48" i="1"/>
  <c r="AE48" i="1"/>
  <c r="Y48" i="1"/>
  <c r="X48" i="1"/>
  <c r="W48" i="1" s="1"/>
  <c r="P48" i="1"/>
  <c r="N48" i="1"/>
  <c r="J48" i="1"/>
  <c r="DI47" i="1"/>
  <c r="DH47" i="1"/>
  <c r="DF47" i="1"/>
  <c r="BU47" i="1"/>
  <c r="BT47" i="1"/>
  <c r="BL47" i="1"/>
  <c r="BF47" i="1"/>
  <c r="AZ47" i="1"/>
  <c r="BM47" i="1" s="1"/>
  <c r="BP47" i="1" s="1"/>
  <c r="AU47" i="1"/>
  <c r="AS47" i="1" s="1"/>
  <c r="AT47" i="1"/>
  <c r="AL47" i="1"/>
  <c r="I47" i="1" s="1"/>
  <c r="H47" i="1" s="1"/>
  <c r="AG47" i="1"/>
  <c r="AF47" i="1"/>
  <c r="Y47" i="1"/>
  <c r="X47" i="1"/>
  <c r="W47" i="1" s="1"/>
  <c r="P47" i="1"/>
  <c r="J47" i="1"/>
  <c r="BI47" i="1" s="1"/>
  <c r="DI46" i="1"/>
  <c r="DH46" i="1"/>
  <c r="DF46" i="1"/>
  <c r="BU46" i="1"/>
  <c r="BT46" i="1"/>
  <c r="BL46" i="1"/>
  <c r="BF46" i="1"/>
  <c r="AZ46" i="1"/>
  <c r="BM46" i="1" s="1"/>
  <c r="BP46" i="1" s="1"/>
  <c r="AU46" i="1"/>
  <c r="AT46" i="1"/>
  <c r="AS46" i="1"/>
  <c r="AL46" i="1"/>
  <c r="I46" i="1" s="1"/>
  <c r="H46" i="1" s="1"/>
  <c r="AG46" i="1"/>
  <c r="AF46" i="1"/>
  <c r="AE46" i="1"/>
  <c r="Y46" i="1"/>
  <c r="X46" i="1"/>
  <c r="W46" i="1" s="1"/>
  <c r="P46" i="1"/>
  <c r="N46" i="1"/>
  <c r="J46" i="1"/>
  <c r="DI45" i="1"/>
  <c r="DH45" i="1"/>
  <c r="DF45" i="1"/>
  <c r="DG45" i="1" s="1"/>
  <c r="BH45" i="1" s="1"/>
  <c r="BJ45" i="1" s="1"/>
  <c r="BU45" i="1"/>
  <c r="BT45" i="1"/>
  <c r="BL45" i="1"/>
  <c r="BF45" i="1"/>
  <c r="AZ45" i="1"/>
  <c r="BM45" i="1" s="1"/>
  <c r="BP45" i="1" s="1"/>
  <c r="AU45" i="1"/>
  <c r="AS45" i="1" s="1"/>
  <c r="AT45" i="1" s="1"/>
  <c r="AL45" i="1"/>
  <c r="I45" i="1" s="1"/>
  <c r="AG45" i="1"/>
  <c r="AF45" i="1"/>
  <c r="Y45" i="1"/>
  <c r="X45" i="1"/>
  <c r="W45" i="1" s="1"/>
  <c r="P45" i="1"/>
  <c r="J45" i="1"/>
  <c r="BI45" i="1" s="1"/>
  <c r="H45" i="1"/>
  <c r="DI44" i="1"/>
  <c r="DH44" i="1"/>
  <c r="DF44" i="1"/>
  <c r="BU44" i="1"/>
  <c r="BT44" i="1"/>
  <c r="BL44" i="1"/>
  <c r="BF44" i="1"/>
  <c r="AZ44" i="1"/>
  <c r="BM44" i="1" s="1"/>
  <c r="BP44" i="1" s="1"/>
  <c r="AU44" i="1"/>
  <c r="AT44" i="1"/>
  <c r="AS44" i="1"/>
  <c r="AL44" i="1"/>
  <c r="I44" i="1" s="1"/>
  <c r="H44" i="1" s="1"/>
  <c r="AG44" i="1"/>
  <c r="AF44" i="1"/>
  <c r="AE44" i="1"/>
  <c r="Y44" i="1"/>
  <c r="X44" i="1"/>
  <c r="W44" i="1" s="1"/>
  <c r="P44" i="1"/>
  <c r="N44" i="1"/>
  <c r="J44" i="1"/>
  <c r="DI43" i="1"/>
  <c r="DH43" i="1"/>
  <c r="DF43" i="1"/>
  <c r="BU43" i="1"/>
  <c r="BT43" i="1"/>
  <c r="BL43" i="1"/>
  <c r="BF43" i="1"/>
  <c r="AZ43" i="1"/>
  <c r="BM43" i="1" s="1"/>
  <c r="BP43" i="1" s="1"/>
  <c r="AU43" i="1"/>
  <c r="AS43" i="1" s="1"/>
  <c r="AT43" i="1"/>
  <c r="AL43" i="1"/>
  <c r="I43" i="1" s="1"/>
  <c r="H43" i="1" s="1"/>
  <c r="AG43" i="1"/>
  <c r="AF43" i="1"/>
  <c r="Y43" i="1"/>
  <c r="X43" i="1"/>
  <c r="W43" i="1" s="1"/>
  <c r="P43" i="1"/>
  <c r="J43" i="1"/>
  <c r="BI43" i="1" s="1"/>
  <c r="DI42" i="1"/>
  <c r="DH42" i="1"/>
  <c r="DF42" i="1"/>
  <c r="BU42" i="1"/>
  <c r="BT42" i="1"/>
  <c r="BL42" i="1"/>
  <c r="BF42" i="1"/>
  <c r="AZ42" i="1"/>
  <c r="BM42" i="1" s="1"/>
  <c r="BP42" i="1" s="1"/>
  <c r="AU42" i="1"/>
  <c r="AT42" i="1"/>
  <c r="AS42" i="1"/>
  <c r="AL42" i="1"/>
  <c r="I42" i="1" s="1"/>
  <c r="H42" i="1" s="1"/>
  <c r="AG42" i="1"/>
  <c r="AF42" i="1"/>
  <c r="AE42" i="1"/>
  <c r="Y42" i="1"/>
  <c r="X42" i="1"/>
  <c r="W42" i="1" s="1"/>
  <c r="P42" i="1"/>
  <c r="N42" i="1"/>
  <c r="J42" i="1"/>
  <c r="DI41" i="1"/>
  <c r="DH41" i="1"/>
  <c r="DF41" i="1"/>
  <c r="DG41" i="1" s="1"/>
  <c r="BH41" i="1" s="1"/>
  <c r="BJ41" i="1" s="1"/>
  <c r="BU41" i="1"/>
  <c r="BT41" i="1"/>
  <c r="BL41" i="1"/>
  <c r="BF41" i="1"/>
  <c r="AZ41" i="1"/>
  <c r="BM41" i="1" s="1"/>
  <c r="BP41" i="1" s="1"/>
  <c r="AU41" i="1"/>
  <c r="AS41" i="1" s="1"/>
  <c r="AT41" i="1" s="1"/>
  <c r="AL41" i="1"/>
  <c r="I41" i="1" s="1"/>
  <c r="AG41" i="1"/>
  <c r="AF41" i="1"/>
  <c r="Y41" i="1"/>
  <c r="X41" i="1"/>
  <c r="W41" i="1" s="1"/>
  <c r="P41" i="1"/>
  <c r="J41" i="1"/>
  <c r="BI41" i="1" s="1"/>
  <c r="H41" i="1"/>
  <c r="DI40" i="1"/>
  <c r="DH40" i="1"/>
  <c r="DF40" i="1"/>
  <c r="BU40" i="1"/>
  <c r="BT40" i="1"/>
  <c r="BL40" i="1"/>
  <c r="BF40" i="1"/>
  <c r="AZ40" i="1"/>
  <c r="BM40" i="1" s="1"/>
  <c r="BP40" i="1" s="1"/>
  <c r="AU40" i="1"/>
  <c r="AT40" i="1"/>
  <c r="AS40" i="1"/>
  <c r="AL40" i="1"/>
  <c r="I40" i="1" s="1"/>
  <c r="H40" i="1" s="1"/>
  <c r="AG40" i="1"/>
  <c r="AF40" i="1"/>
  <c r="AE40" i="1"/>
  <c r="Y40" i="1"/>
  <c r="X40" i="1"/>
  <c r="W40" i="1" s="1"/>
  <c r="P40" i="1"/>
  <c r="N40" i="1"/>
  <c r="J40" i="1"/>
  <c r="DI39" i="1"/>
  <c r="DH39" i="1"/>
  <c r="DF39" i="1"/>
  <c r="BU39" i="1"/>
  <c r="BT39" i="1"/>
  <c r="BL39" i="1"/>
  <c r="BF39" i="1"/>
  <c r="AZ39" i="1"/>
  <c r="BM39" i="1" s="1"/>
  <c r="BP39" i="1" s="1"/>
  <c r="AU39" i="1"/>
  <c r="AS39" i="1" s="1"/>
  <c r="AT39" i="1"/>
  <c r="AL39" i="1"/>
  <c r="I39" i="1" s="1"/>
  <c r="AG39" i="1"/>
  <c r="AF39" i="1"/>
  <c r="Y39" i="1"/>
  <c r="X39" i="1"/>
  <c r="W39" i="1" s="1"/>
  <c r="P39" i="1"/>
  <c r="N39" i="1"/>
  <c r="J39" i="1"/>
  <c r="BI39" i="1" s="1"/>
  <c r="H39" i="1"/>
  <c r="DI38" i="1"/>
  <c r="DH38" i="1"/>
  <c r="DF38" i="1"/>
  <c r="BU38" i="1"/>
  <c r="BT38" i="1"/>
  <c r="BP38" i="1"/>
  <c r="BR38" i="1" s="1"/>
  <c r="BV38" i="1" s="1"/>
  <c r="BW38" i="1" s="1"/>
  <c r="BL38" i="1"/>
  <c r="BF38" i="1"/>
  <c r="AZ38" i="1"/>
  <c r="BM38" i="1" s="1"/>
  <c r="AU38" i="1"/>
  <c r="AT38" i="1"/>
  <c r="AS38" i="1"/>
  <c r="AL38" i="1"/>
  <c r="I38" i="1" s="1"/>
  <c r="AG38" i="1"/>
  <c r="AF38" i="1"/>
  <c r="AE38" i="1"/>
  <c r="Y38" i="1"/>
  <c r="X38" i="1"/>
  <c r="W38" i="1" s="1"/>
  <c r="P38" i="1"/>
  <c r="J38" i="1"/>
  <c r="N38" i="1" s="1"/>
  <c r="H38" i="1"/>
  <c r="DI37" i="1"/>
  <c r="DH37" i="1"/>
  <c r="DF37" i="1"/>
  <c r="BU37" i="1"/>
  <c r="BT37" i="1"/>
  <c r="BR37" i="1"/>
  <c r="BV37" i="1" s="1"/>
  <c r="BW37" i="1" s="1"/>
  <c r="BP37" i="1"/>
  <c r="BL37" i="1"/>
  <c r="BF37" i="1"/>
  <c r="AZ37" i="1"/>
  <c r="BM37" i="1" s="1"/>
  <c r="AU37" i="1"/>
  <c r="AS37" i="1" s="1"/>
  <c r="AT37" i="1"/>
  <c r="AL37" i="1"/>
  <c r="AG37" i="1"/>
  <c r="J37" i="1" s="1"/>
  <c r="AF37" i="1"/>
  <c r="Y37" i="1"/>
  <c r="X37" i="1"/>
  <c r="P37" i="1"/>
  <c r="I37" i="1"/>
  <c r="H37" i="1" s="1"/>
  <c r="DI36" i="1"/>
  <c r="DH36" i="1"/>
  <c r="DG36" i="1"/>
  <c r="BH36" i="1" s="1"/>
  <c r="DF36" i="1"/>
  <c r="S36" i="1" s="1"/>
  <c r="BU36" i="1"/>
  <c r="BT36" i="1"/>
  <c r="BL36" i="1"/>
  <c r="BF36" i="1"/>
  <c r="BJ36" i="1" s="1"/>
  <c r="AZ36" i="1"/>
  <c r="BM36" i="1" s="1"/>
  <c r="BP36" i="1" s="1"/>
  <c r="AU36" i="1"/>
  <c r="AS36" i="1"/>
  <c r="N36" i="1" s="1"/>
  <c r="AL36" i="1"/>
  <c r="I36" i="1" s="1"/>
  <c r="H36" i="1" s="1"/>
  <c r="AG36" i="1"/>
  <c r="AE36" i="1"/>
  <c r="Y36" i="1"/>
  <c r="X36" i="1"/>
  <c r="W36" i="1" s="1"/>
  <c r="P36" i="1"/>
  <c r="K36" i="1"/>
  <c r="J36" i="1"/>
  <c r="BI36" i="1" s="1"/>
  <c r="BK36" i="1" s="1"/>
  <c r="DI35" i="1"/>
  <c r="DH35" i="1"/>
  <c r="DF35" i="1"/>
  <c r="BU35" i="1"/>
  <c r="BT35" i="1"/>
  <c r="BP35" i="1"/>
  <c r="BQ35" i="1" s="1"/>
  <c r="BM35" i="1"/>
  <c r="BL35" i="1"/>
  <c r="BF35" i="1"/>
  <c r="AZ35" i="1"/>
  <c r="AU35" i="1"/>
  <c r="AS35" i="1" s="1"/>
  <c r="AL35" i="1"/>
  <c r="AG35" i="1"/>
  <c r="Y35" i="1"/>
  <c r="X35" i="1"/>
  <c r="P35" i="1"/>
  <c r="J35" i="1"/>
  <c r="BI35" i="1" s="1"/>
  <c r="I35" i="1"/>
  <c r="H35" i="1" s="1"/>
  <c r="DI34" i="1"/>
  <c r="DH34" i="1"/>
  <c r="DG34" i="1" s="1"/>
  <c r="BH34" i="1" s="1"/>
  <c r="DF34" i="1"/>
  <c r="S34" i="1" s="1"/>
  <c r="BU34" i="1"/>
  <c r="BT34" i="1"/>
  <c r="BP34" i="1"/>
  <c r="BS34" i="1" s="1"/>
  <c r="BL34" i="1"/>
  <c r="BF34" i="1"/>
  <c r="AZ34" i="1"/>
  <c r="BM34" i="1" s="1"/>
  <c r="AU34" i="1"/>
  <c r="AT34" i="1"/>
  <c r="AS34" i="1"/>
  <c r="N34" i="1" s="1"/>
  <c r="AL34" i="1"/>
  <c r="I34" i="1" s="1"/>
  <c r="H34" i="1" s="1"/>
  <c r="AG34" i="1"/>
  <c r="AF34" i="1"/>
  <c r="AE34" i="1"/>
  <c r="Y34" i="1"/>
  <c r="X34" i="1"/>
  <c r="W34" i="1"/>
  <c r="P34" i="1"/>
  <c r="K34" i="1"/>
  <c r="J34" i="1"/>
  <c r="BI34" i="1" s="1"/>
  <c r="BK34" i="1" s="1"/>
  <c r="DI33" i="1"/>
  <c r="DH33" i="1"/>
  <c r="DF33" i="1"/>
  <c r="BU33" i="1"/>
  <c r="BT33" i="1"/>
  <c r="BL33" i="1"/>
  <c r="BF33" i="1"/>
  <c r="AZ33" i="1"/>
  <c r="BM33" i="1" s="1"/>
  <c r="BP33" i="1" s="1"/>
  <c r="AU33" i="1"/>
  <c r="AS33" i="1" s="1"/>
  <c r="AT33" i="1" s="1"/>
  <c r="AL33" i="1"/>
  <c r="AG33" i="1"/>
  <c r="J33" i="1" s="1"/>
  <c r="BI33" i="1" s="1"/>
  <c r="AF33" i="1"/>
  <c r="Y33" i="1"/>
  <c r="X33" i="1"/>
  <c r="P33" i="1"/>
  <c r="I33" i="1"/>
  <c r="H33" i="1" s="1"/>
  <c r="DI32" i="1"/>
  <c r="DH32" i="1"/>
  <c r="DG32" i="1" s="1"/>
  <c r="BH32" i="1" s="1"/>
  <c r="BJ32" i="1" s="1"/>
  <c r="DF32" i="1"/>
  <c r="BU32" i="1"/>
  <c r="BT32" i="1"/>
  <c r="BQ32" i="1"/>
  <c r="BP32" i="1"/>
  <c r="BS32" i="1" s="1"/>
  <c r="BL32" i="1"/>
  <c r="BF32" i="1"/>
  <c r="AZ32" i="1"/>
  <c r="BM32" i="1" s="1"/>
  <c r="AU32" i="1"/>
  <c r="AT32" i="1"/>
  <c r="AS32" i="1"/>
  <c r="AL32" i="1"/>
  <c r="I32" i="1" s="1"/>
  <c r="AG32" i="1"/>
  <c r="AF32" i="1"/>
  <c r="AE32" i="1"/>
  <c r="Y32" i="1"/>
  <c r="X32" i="1"/>
  <c r="W32" i="1" s="1"/>
  <c r="S32" i="1"/>
  <c r="P32" i="1"/>
  <c r="N32" i="1"/>
  <c r="K32" i="1"/>
  <c r="J32" i="1"/>
  <c r="BI32" i="1" s="1"/>
  <c r="BK32" i="1" s="1"/>
  <c r="H32" i="1"/>
  <c r="DI31" i="1"/>
  <c r="DH31" i="1"/>
  <c r="DF31" i="1"/>
  <c r="BU31" i="1"/>
  <c r="BT31" i="1"/>
  <c r="BL31" i="1"/>
  <c r="BF31" i="1"/>
  <c r="AZ31" i="1"/>
  <c r="BM31" i="1" s="1"/>
  <c r="BP31" i="1" s="1"/>
  <c r="AU31" i="1"/>
  <c r="AS31" i="1" s="1"/>
  <c r="AT31" i="1" s="1"/>
  <c r="AL31" i="1"/>
  <c r="I31" i="1" s="1"/>
  <c r="H31" i="1" s="1"/>
  <c r="AG31" i="1"/>
  <c r="J31" i="1" s="1"/>
  <c r="BI31" i="1" s="1"/>
  <c r="AF31" i="1"/>
  <c r="Y31" i="1"/>
  <c r="X31" i="1"/>
  <c r="W31" i="1" s="1"/>
  <c r="P31" i="1"/>
  <c r="DI30" i="1"/>
  <c r="DH30" i="1"/>
  <c r="DF30" i="1"/>
  <c r="DG30" i="1" s="1"/>
  <c r="BH30" i="1" s="1"/>
  <c r="BJ30" i="1" s="1"/>
  <c r="BU30" i="1"/>
  <c r="BT30" i="1"/>
  <c r="BL30" i="1"/>
  <c r="BF30" i="1"/>
  <c r="AZ30" i="1"/>
  <c r="BM30" i="1" s="1"/>
  <c r="BP30" i="1" s="1"/>
  <c r="AU30" i="1"/>
  <c r="AS30" i="1" s="1"/>
  <c r="AL30" i="1"/>
  <c r="I30" i="1" s="1"/>
  <c r="H30" i="1" s="1"/>
  <c r="AG30" i="1"/>
  <c r="Y30" i="1"/>
  <c r="X30" i="1"/>
  <c r="W30" i="1" s="1"/>
  <c r="P30" i="1"/>
  <c r="J30" i="1"/>
  <c r="BI30" i="1" s="1"/>
  <c r="BK30" i="1" s="1"/>
  <c r="DI29" i="1"/>
  <c r="DH29" i="1"/>
  <c r="DG29" i="1" s="1"/>
  <c r="BH29" i="1" s="1"/>
  <c r="DF29" i="1"/>
  <c r="BU29" i="1"/>
  <c r="BT29" i="1"/>
  <c r="BL29" i="1"/>
  <c r="BF29" i="1"/>
  <c r="AZ29" i="1"/>
  <c r="BM29" i="1" s="1"/>
  <c r="BP29" i="1" s="1"/>
  <c r="AU29" i="1"/>
  <c r="AT29" i="1"/>
  <c r="AS29" i="1"/>
  <c r="N29" i="1" s="1"/>
  <c r="AL29" i="1"/>
  <c r="I29" i="1" s="1"/>
  <c r="H29" i="1" s="1"/>
  <c r="AG29" i="1"/>
  <c r="AF29" i="1"/>
  <c r="AE29" i="1"/>
  <c r="Y29" i="1"/>
  <c r="X29" i="1"/>
  <c r="W29" i="1" s="1"/>
  <c r="S29" i="1"/>
  <c r="P29" i="1"/>
  <c r="K29" i="1"/>
  <c r="J29" i="1"/>
  <c r="BI29" i="1" s="1"/>
  <c r="DI28" i="1"/>
  <c r="DH28" i="1"/>
  <c r="DF28" i="1"/>
  <c r="DG28" i="1" s="1"/>
  <c r="BH28" i="1" s="1"/>
  <c r="BJ28" i="1" s="1"/>
  <c r="BU28" i="1"/>
  <c r="BT28" i="1"/>
  <c r="BL28" i="1"/>
  <c r="BF28" i="1"/>
  <c r="AZ28" i="1"/>
  <c r="BM28" i="1" s="1"/>
  <c r="BP28" i="1" s="1"/>
  <c r="AU28" i="1"/>
  <c r="AS28" i="1" s="1"/>
  <c r="AL28" i="1"/>
  <c r="I28" i="1" s="1"/>
  <c r="H28" i="1" s="1"/>
  <c r="AG28" i="1"/>
  <c r="Y28" i="1"/>
  <c r="X28" i="1"/>
  <c r="W28" i="1" s="1"/>
  <c r="P28" i="1"/>
  <c r="J28" i="1"/>
  <c r="BI28" i="1" s="1"/>
  <c r="BK28" i="1" s="1"/>
  <c r="DI27" i="1"/>
  <c r="DH27" i="1"/>
  <c r="DG27" i="1" s="1"/>
  <c r="BH27" i="1" s="1"/>
  <c r="DF27" i="1"/>
  <c r="BU27" i="1"/>
  <c r="BT27" i="1"/>
  <c r="BL27" i="1"/>
  <c r="BF27" i="1"/>
  <c r="AZ27" i="1"/>
  <c r="BM27" i="1" s="1"/>
  <c r="BP27" i="1" s="1"/>
  <c r="AU27" i="1"/>
  <c r="AT27" i="1"/>
  <c r="AS27" i="1"/>
  <c r="N27" i="1" s="1"/>
  <c r="AL27" i="1"/>
  <c r="I27" i="1" s="1"/>
  <c r="H27" i="1" s="1"/>
  <c r="AG27" i="1"/>
  <c r="AF27" i="1"/>
  <c r="AE27" i="1"/>
  <c r="Y27" i="1"/>
  <c r="X27" i="1"/>
  <c r="W27" i="1" s="1"/>
  <c r="S27" i="1"/>
  <c r="P27" i="1"/>
  <c r="K27" i="1"/>
  <c r="J27" i="1"/>
  <c r="BI27" i="1" s="1"/>
  <c r="DI26" i="1"/>
  <c r="DH26" i="1"/>
  <c r="DF26" i="1"/>
  <c r="DG26" i="1" s="1"/>
  <c r="BH26" i="1" s="1"/>
  <c r="BJ26" i="1" s="1"/>
  <c r="BU26" i="1"/>
  <c r="BT26" i="1"/>
  <c r="BL26" i="1"/>
  <c r="BF26" i="1"/>
  <c r="AZ26" i="1"/>
  <c r="BM26" i="1" s="1"/>
  <c r="BP26" i="1" s="1"/>
  <c r="AU26" i="1"/>
  <c r="AS26" i="1" s="1"/>
  <c r="AL26" i="1"/>
  <c r="I26" i="1" s="1"/>
  <c r="H26" i="1" s="1"/>
  <c r="AG26" i="1"/>
  <c r="Y26" i="1"/>
  <c r="X26" i="1"/>
  <c r="W26" i="1" s="1"/>
  <c r="P26" i="1"/>
  <c r="J26" i="1"/>
  <c r="BI26" i="1" s="1"/>
  <c r="BK26" i="1" s="1"/>
  <c r="DI25" i="1"/>
  <c r="DH25" i="1"/>
  <c r="DG25" i="1" s="1"/>
  <c r="BH25" i="1" s="1"/>
  <c r="DF25" i="1"/>
  <c r="BU25" i="1"/>
  <c r="BT25" i="1"/>
  <c r="BL25" i="1"/>
  <c r="BF25" i="1"/>
  <c r="AZ25" i="1"/>
  <c r="BM25" i="1" s="1"/>
  <c r="BP25" i="1" s="1"/>
  <c r="AU25" i="1"/>
  <c r="AT25" i="1"/>
  <c r="AS25" i="1"/>
  <c r="N25" i="1" s="1"/>
  <c r="AL25" i="1"/>
  <c r="I25" i="1" s="1"/>
  <c r="H25" i="1" s="1"/>
  <c r="AG25" i="1"/>
  <c r="AF25" i="1"/>
  <c r="AE25" i="1"/>
  <c r="Y25" i="1"/>
  <c r="X25" i="1"/>
  <c r="W25" i="1" s="1"/>
  <c r="S25" i="1"/>
  <c r="P25" i="1"/>
  <c r="K25" i="1"/>
  <c r="J25" i="1"/>
  <c r="BI25" i="1" s="1"/>
  <c r="DI24" i="1"/>
  <c r="DH24" i="1"/>
  <c r="DF24" i="1"/>
  <c r="DG24" i="1" s="1"/>
  <c r="BH24" i="1" s="1"/>
  <c r="BJ24" i="1" s="1"/>
  <c r="BU24" i="1"/>
  <c r="BT24" i="1"/>
  <c r="BL24" i="1"/>
  <c r="BF24" i="1"/>
  <c r="AZ24" i="1"/>
  <c r="BM24" i="1" s="1"/>
  <c r="BP24" i="1" s="1"/>
  <c r="AU24" i="1"/>
  <c r="AS24" i="1" s="1"/>
  <c r="AL24" i="1"/>
  <c r="I24" i="1" s="1"/>
  <c r="H24" i="1" s="1"/>
  <c r="AG24" i="1"/>
  <c r="Y24" i="1"/>
  <c r="X24" i="1"/>
  <c r="W24" i="1" s="1"/>
  <c r="P24" i="1"/>
  <c r="J24" i="1"/>
  <c r="BI24" i="1" s="1"/>
  <c r="BK24" i="1" s="1"/>
  <c r="DI23" i="1"/>
  <c r="DH23" i="1"/>
  <c r="DG23" i="1" s="1"/>
  <c r="BH23" i="1" s="1"/>
  <c r="DF23" i="1"/>
  <c r="BU23" i="1"/>
  <c r="BT23" i="1"/>
  <c r="BL23" i="1"/>
  <c r="BF23" i="1"/>
  <c r="AZ23" i="1"/>
  <c r="BM23" i="1" s="1"/>
  <c r="BP23" i="1" s="1"/>
  <c r="AU23" i="1"/>
  <c r="AT23" i="1"/>
  <c r="AS23" i="1"/>
  <c r="N23" i="1" s="1"/>
  <c r="AL23" i="1"/>
  <c r="I23" i="1" s="1"/>
  <c r="H23" i="1" s="1"/>
  <c r="AG23" i="1"/>
  <c r="AF23" i="1"/>
  <c r="AE23" i="1"/>
  <c r="Y23" i="1"/>
  <c r="X23" i="1"/>
  <c r="W23" i="1" s="1"/>
  <c r="S23" i="1"/>
  <c r="P23" i="1"/>
  <c r="K23" i="1"/>
  <c r="J23" i="1"/>
  <c r="BI23" i="1" s="1"/>
  <c r="DI22" i="1"/>
  <c r="DH22" i="1"/>
  <c r="DF22" i="1"/>
  <c r="DG22" i="1" s="1"/>
  <c r="BH22" i="1" s="1"/>
  <c r="BJ22" i="1" s="1"/>
  <c r="BU22" i="1"/>
  <c r="BT22" i="1"/>
  <c r="BL22" i="1"/>
  <c r="BF22" i="1"/>
  <c r="AZ22" i="1"/>
  <c r="BM22" i="1" s="1"/>
  <c r="BP22" i="1" s="1"/>
  <c r="AU22" i="1"/>
  <c r="AS22" i="1" s="1"/>
  <c r="AL22" i="1"/>
  <c r="I22" i="1" s="1"/>
  <c r="H22" i="1" s="1"/>
  <c r="AG22" i="1"/>
  <c r="Y22" i="1"/>
  <c r="X22" i="1"/>
  <c r="W22" i="1" s="1"/>
  <c r="P22" i="1"/>
  <c r="J22" i="1"/>
  <c r="BI22" i="1" s="1"/>
  <c r="BK22" i="1" s="1"/>
  <c r="DI21" i="1"/>
  <c r="DH21" i="1"/>
  <c r="DG21" i="1" s="1"/>
  <c r="BH21" i="1" s="1"/>
  <c r="DF21" i="1"/>
  <c r="BU21" i="1"/>
  <c r="BT21" i="1"/>
  <c r="BL21" i="1"/>
  <c r="BF21" i="1"/>
  <c r="AZ21" i="1"/>
  <c r="BM21" i="1" s="1"/>
  <c r="BP21" i="1" s="1"/>
  <c r="AU21" i="1"/>
  <c r="AT21" i="1"/>
  <c r="AS21" i="1"/>
  <c r="N21" i="1" s="1"/>
  <c r="AL21" i="1"/>
  <c r="I21" i="1" s="1"/>
  <c r="H21" i="1" s="1"/>
  <c r="AG21" i="1"/>
  <c r="AF21" i="1"/>
  <c r="AE21" i="1"/>
  <c r="Y21" i="1"/>
  <c r="X21" i="1"/>
  <c r="W21" i="1" s="1"/>
  <c r="S21" i="1"/>
  <c r="P21" i="1"/>
  <c r="K21" i="1"/>
  <c r="J21" i="1"/>
  <c r="BI21" i="1" s="1"/>
  <c r="DI20" i="1"/>
  <c r="DH20" i="1"/>
  <c r="DF20" i="1"/>
  <c r="DG20" i="1" s="1"/>
  <c r="BH20" i="1" s="1"/>
  <c r="BJ20" i="1" s="1"/>
  <c r="BU20" i="1"/>
  <c r="BT20" i="1"/>
  <c r="BL20" i="1"/>
  <c r="BF20" i="1"/>
  <c r="AZ20" i="1"/>
  <c r="BM20" i="1" s="1"/>
  <c r="BP20" i="1" s="1"/>
  <c r="AU20" i="1"/>
  <c r="AS20" i="1" s="1"/>
  <c r="AL20" i="1"/>
  <c r="I20" i="1" s="1"/>
  <c r="H20" i="1" s="1"/>
  <c r="AG20" i="1"/>
  <c r="Y20" i="1"/>
  <c r="X20" i="1"/>
  <c r="W20" i="1" s="1"/>
  <c r="P20" i="1"/>
  <c r="J20" i="1"/>
  <c r="BI20" i="1" s="1"/>
  <c r="BK20" i="1" s="1"/>
  <c r="DI19" i="1"/>
  <c r="DH19" i="1"/>
  <c r="DG19" i="1" s="1"/>
  <c r="BH19" i="1" s="1"/>
  <c r="DF19" i="1"/>
  <c r="BU19" i="1"/>
  <c r="BT19" i="1"/>
  <c r="BL19" i="1"/>
  <c r="BF19" i="1"/>
  <c r="AZ19" i="1"/>
  <c r="BM19" i="1" s="1"/>
  <c r="BP19" i="1" s="1"/>
  <c r="AU19" i="1"/>
  <c r="AT19" i="1"/>
  <c r="AS19" i="1"/>
  <c r="N19" i="1" s="1"/>
  <c r="AL19" i="1"/>
  <c r="I19" i="1" s="1"/>
  <c r="H19" i="1" s="1"/>
  <c r="AG19" i="1"/>
  <c r="AF19" i="1"/>
  <c r="AE19" i="1"/>
  <c r="Y19" i="1"/>
  <c r="X19" i="1"/>
  <c r="W19" i="1" s="1"/>
  <c r="S19" i="1"/>
  <c r="P19" i="1"/>
  <c r="K19" i="1"/>
  <c r="J19" i="1"/>
  <c r="BI19" i="1" s="1"/>
  <c r="N20" i="1" l="1"/>
  <c r="AT20" i="1"/>
  <c r="AF20" i="1"/>
  <c r="AE20" i="1"/>
  <c r="K20" i="1"/>
  <c r="N26" i="1"/>
  <c r="AT26" i="1"/>
  <c r="AF26" i="1"/>
  <c r="AE26" i="1"/>
  <c r="K26" i="1"/>
  <c r="T36" i="1"/>
  <c r="U36" i="1" s="1"/>
  <c r="AA37" i="1"/>
  <c r="BS42" i="1"/>
  <c r="BR42" i="1"/>
  <c r="BV42" i="1" s="1"/>
  <c r="BW42" i="1" s="1"/>
  <c r="BQ42" i="1"/>
  <c r="AA47" i="1"/>
  <c r="BS50" i="1"/>
  <c r="BR50" i="1"/>
  <c r="BV50" i="1" s="1"/>
  <c r="BW50" i="1" s="1"/>
  <c r="BQ50" i="1"/>
  <c r="BS62" i="1"/>
  <c r="BR62" i="1"/>
  <c r="BV62" i="1" s="1"/>
  <c r="BW62" i="1" s="1"/>
  <c r="BQ62" i="1"/>
  <c r="BS72" i="1"/>
  <c r="BR72" i="1"/>
  <c r="BV72" i="1" s="1"/>
  <c r="BW72" i="1" s="1"/>
  <c r="BQ72" i="1"/>
  <c r="BS78" i="1"/>
  <c r="BR78" i="1"/>
  <c r="BV78" i="1" s="1"/>
  <c r="BW78" i="1" s="1"/>
  <c r="BQ78" i="1"/>
  <c r="AT22" i="1"/>
  <c r="AF22" i="1"/>
  <c r="N22" i="1"/>
  <c r="AE22" i="1"/>
  <c r="K22" i="1"/>
  <c r="AT30" i="1"/>
  <c r="AF30" i="1"/>
  <c r="AE30" i="1"/>
  <c r="K30" i="1"/>
  <c r="N30" i="1"/>
  <c r="T34" i="1"/>
  <c r="U34" i="1" s="1"/>
  <c r="Q34" i="1" s="1"/>
  <c r="O34" i="1" s="1"/>
  <c r="R34" i="1" s="1"/>
  <c r="L34" i="1" s="1"/>
  <c r="M34" i="1" s="1"/>
  <c r="BK19" i="1"/>
  <c r="BS22" i="1"/>
  <c r="BR22" i="1"/>
  <c r="BV22" i="1" s="1"/>
  <c r="BW22" i="1" s="1"/>
  <c r="BQ22" i="1"/>
  <c r="BS26" i="1"/>
  <c r="BR26" i="1"/>
  <c r="BV26" i="1" s="1"/>
  <c r="BW26" i="1" s="1"/>
  <c r="BQ26" i="1"/>
  <c r="BS30" i="1"/>
  <c r="BR30" i="1"/>
  <c r="BV30" i="1" s="1"/>
  <c r="BW30" i="1" s="1"/>
  <c r="BQ30" i="1"/>
  <c r="AA33" i="1"/>
  <c r="BS44" i="1"/>
  <c r="BR44" i="1"/>
  <c r="BV44" i="1" s="1"/>
  <c r="BW44" i="1" s="1"/>
  <c r="BQ44" i="1"/>
  <c r="BS52" i="1"/>
  <c r="BR52" i="1"/>
  <c r="BV52" i="1" s="1"/>
  <c r="BW52" i="1" s="1"/>
  <c r="BQ52" i="1"/>
  <c r="BS74" i="1"/>
  <c r="BR74" i="1"/>
  <c r="BV74" i="1" s="1"/>
  <c r="BW74" i="1" s="1"/>
  <c r="BQ74" i="1"/>
  <c r="BS84" i="1"/>
  <c r="BR84" i="1"/>
  <c r="BV84" i="1" s="1"/>
  <c r="BW84" i="1" s="1"/>
  <c r="BQ84" i="1"/>
  <c r="BS88" i="1"/>
  <c r="BR88" i="1"/>
  <c r="BV88" i="1" s="1"/>
  <c r="BW88" i="1" s="1"/>
  <c r="BQ88" i="1"/>
  <c r="AT28" i="1"/>
  <c r="AF28" i="1"/>
  <c r="N28" i="1"/>
  <c r="AE28" i="1"/>
  <c r="K28" i="1"/>
  <c r="BS20" i="1"/>
  <c r="BR20" i="1"/>
  <c r="BV20" i="1" s="1"/>
  <c r="BW20" i="1" s="1"/>
  <c r="BQ20" i="1"/>
  <c r="BK25" i="1"/>
  <c r="BK27" i="1"/>
  <c r="BK29" i="1"/>
  <c r="BS54" i="1"/>
  <c r="BR54" i="1"/>
  <c r="BV54" i="1" s="1"/>
  <c r="BW54" i="1" s="1"/>
  <c r="BQ54" i="1"/>
  <c r="BS68" i="1"/>
  <c r="BR68" i="1"/>
  <c r="BV68" i="1" s="1"/>
  <c r="BW68" i="1" s="1"/>
  <c r="BQ68" i="1"/>
  <c r="AA19" i="1"/>
  <c r="T19" i="1"/>
  <c r="U19" i="1" s="1"/>
  <c r="AB19" i="1" s="1"/>
  <c r="BQ21" i="1"/>
  <c r="BR21" i="1"/>
  <c r="BV21" i="1" s="1"/>
  <c r="BW21" i="1" s="1"/>
  <c r="BS21" i="1"/>
  <c r="BQ23" i="1"/>
  <c r="BR23" i="1"/>
  <c r="BV23" i="1" s="1"/>
  <c r="BW23" i="1" s="1"/>
  <c r="BS23" i="1"/>
  <c r="BQ25" i="1"/>
  <c r="BR25" i="1"/>
  <c r="BV25" i="1" s="1"/>
  <c r="BW25" i="1" s="1"/>
  <c r="BS25" i="1"/>
  <c r="AA27" i="1"/>
  <c r="T27" i="1"/>
  <c r="U27" i="1" s="1"/>
  <c r="Q27" i="1"/>
  <c r="O27" i="1" s="1"/>
  <c r="R27" i="1" s="1"/>
  <c r="L27" i="1" s="1"/>
  <c r="M27" i="1" s="1"/>
  <c r="BQ27" i="1"/>
  <c r="BR27" i="1"/>
  <c r="BV27" i="1" s="1"/>
  <c r="BW27" i="1" s="1"/>
  <c r="BS27" i="1"/>
  <c r="AA29" i="1"/>
  <c r="T29" i="1"/>
  <c r="U29" i="1" s="1"/>
  <c r="Q29" i="1"/>
  <c r="O29" i="1" s="1"/>
  <c r="R29" i="1" s="1"/>
  <c r="L29" i="1" s="1"/>
  <c r="M29" i="1" s="1"/>
  <c r="BQ29" i="1"/>
  <c r="BR29" i="1"/>
  <c r="BV29" i="1" s="1"/>
  <c r="BW29" i="1" s="1"/>
  <c r="BS29" i="1"/>
  <c r="AA31" i="1"/>
  <c r="AA34" i="1"/>
  <c r="AA43" i="1"/>
  <c r="BS46" i="1"/>
  <c r="BR46" i="1"/>
  <c r="BV46" i="1" s="1"/>
  <c r="BW46" i="1" s="1"/>
  <c r="BQ46" i="1"/>
  <c r="AA51" i="1"/>
  <c r="BS56" i="1"/>
  <c r="BR56" i="1"/>
  <c r="BV56" i="1" s="1"/>
  <c r="BW56" i="1" s="1"/>
  <c r="BQ56" i="1"/>
  <c r="BS64" i="1"/>
  <c r="BR64" i="1"/>
  <c r="BV64" i="1" s="1"/>
  <c r="BW64" i="1" s="1"/>
  <c r="BQ64" i="1"/>
  <c r="BS70" i="1"/>
  <c r="BR70" i="1"/>
  <c r="BV70" i="1" s="1"/>
  <c r="BW70" i="1" s="1"/>
  <c r="BQ70" i="1"/>
  <c r="BS80" i="1"/>
  <c r="BR80" i="1"/>
  <c r="BV80" i="1" s="1"/>
  <c r="BW80" i="1" s="1"/>
  <c r="BQ80" i="1"/>
  <c r="BQ94" i="1"/>
  <c r="BS94" i="1"/>
  <c r="BR94" i="1"/>
  <c r="BV94" i="1" s="1"/>
  <c r="BW94" i="1" s="1"/>
  <c r="N24" i="1"/>
  <c r="AT24" i="1"/>
  <c r="AF24" i="1"/>
  <c r="AE24" i="1"/>
  <c r="K24" i="1"/>
  <c r="BQ31" i="1"/>
  <c r="BR31" i="1"/>
  <c r="BV31" i="1" s="1"/>
  <c r="BW31" i="1" s="1"/>
  <c r="BS31" i="1"/>
  <c r="Q36" i="1"/>
  <c r="O36" i="1" s="1"/>
  <c r="R36" i="1" s="1"/>
  <c r="L36" i="1" s="1"/>
  <c r="M36" i="1" s="1"/>
  <c r="AA36" i="1"/>
  <c r="BK21" i="1"/>
  <c r="BK23" i="1"/>
  <c r="BS24" i="1"/>
  <c r="BR24" i="1"/>
  <c r="BV24" i="1" s="1"/>
  <c r="BW24" i="1" s="1"/>
  <c r="BQ24" i="1"/>
  <c r="BS28" i="1"/>
  <c r="BR28" i="1"/>
  <c r="BV28" i="1" s="1"/>
  <c r="BW28" i="1" s="1"/>
  <c r="BQ28" i="1"/>
  <c r="BQ33" i="1"/>
  <c r="BS33" i="1"/>
  <c r="BR33" i="1"/>
  <c r="BV33" i="1" s="1"/>
  <c r="BW33" i="1" s="1"/>
  <c r="BI37" i="1"/>
  <c r="N37" i="1"/>
  <c r="BS58" i="1"/>
  <c r="BR58" i="1"/>
  <c r="BV58" i="1" s="1"/>
  <c r="BW58" i="1" s="1"/>
  <c r="BQ58" i="1"/>
  <c r="BQ19" i="1"/>
  <c r="BS19" i="1"/>
  <c r="BR19" i="1"/>
  <c r="BV19" i="1" s="1"/>
  <c r="BW19" i="1" s="1"/>
  <c r="AA21" i="1"/>
  <c r="T21" i="1"/>
  <c r="U21" i="1" s="1"/>
  <c r="Q21" i="1"/>
  <c r="O21" i="1" s="1"/>
  <c r="R21" i="1" s="1"/>
  <c r="L21" i="1" s="1"/>
  <c r="M21" i="1" s="1"/>
  <c r="AA23" i="1"/>
  <c r="Q23" i="1"/>
  <c r="O23" i="1" s="1"/>
  <c r="R23" i="1" s="1"/>
  <c r="L23" i="1" s="1"/>
  <c r="M23" i="1" s="1"/>
  <c r="T23" i="1"/>
  <c r="U23" i="1" s="1"/>
  <c r="AA25" i="1"/>
  <c r="T25" i="1"/>
  <c r="U25" i="1" s="1"/>
  <c r="Q25" i="1"/>
  <c r="O25" i="1" s="1"/>
  <c r="R25" i="1" s="1"/>
  <c r="L25" i="1" s="1"/>
  <c r="M25" i="1" s="1"/>
  <c r="BJ19" i="1"/>
  <c r="AA20" i="1"/>
  <c r="AB21" i="1"/>
  <c r="BJ21" i="1"/>
  <c r="AA22" i="1"/>
  <c r="AB23" i="1"/>
  <c r="BJ23" i="1"/>
  <c r="AA24" i="1"/>
  <c r="AB25" i="1"/>
  <c r="BJ25" i="1"/>
  <c r="AA26" i="1"/>
  <c r="AB27" i="1"/>
  <c r="BJ27" i="1"/>
  <c r="AA28" i="1"/>
  <c r="AB29" i="1"/>
  <c r="BJ29" i="1"/>
  <c r="AA30" i="1"/>
  <c r="AB34" i="1"/>
  <c r="BJ34" i="1"/>
  <c r="AA35" i="1"/>
  <c r="AB36" i="1"/>
  <c r="BS36" i="1"/>
  <c r="BR36" i="1"/>
  <c r="BV36" i="1" s="1"/>
  <c r="BW36" i="1" s="1"/>
  <c r="BQ36" i="1"/>
  <c r="BS40" i="1"/>
  <c r="BR40" i="1"/>
  <c r="BV40" i="1" s="1"/>
  <c r="BW40" i="1" s="1"/>
  <c r="BQ40" i="1"/>
  <c r="BS48" i="1"/>
  <c r="BR48" i="1"/>
  <c r="BV48" i="1" s="1"/>
  <c r="BW48" i="1" s="1"/>
  <c r="BQ48" i="1"/>
  <c r="BS60" i="1"/>
  <c r="BR60" i="1"/>
  <c r="BV60" i="1" s="1"/>
  <c r="BW60" i="1" s="1"/>
  <c r="BQ60" i="1"/>
  <c r="BS66" i="1"/>
  <c r="BR66" i="1"/>
  <c r="BV66" i="1" s="1"/>
  <c r="BW66" i="1" s="1"/>
  <c r="BQ66" i="1"/>
  <c r="BS76" i="1"/>
  <c r="BR76" i="1"/>
  <c r="BV76" i="1" s="1"/>
  <c r="BW76" i="1" s="1"/>
  <c r="BQ76" i="1"/>
  <c r="BS82" i="1"/>
  <c r="BR82" i="1"/>
  <c r="BV82" i="1" s="1"/>
  <c r="BW82" i="1" s="1"/>
  <c r="BQ82" i="1"/>
  <c r="BS86" i="1"/>
  <c r="BR86" i="1"/>
  <c r="BV86" i="1" s="1"/>
  <c r="BW86" i="1" s="1"/>
  <c r="BQ86" i="1"/>
  <c r="AE35" i="1"/>
  <c r="K35" i="1"/>
  <c r="DG40" i="1"/>
  <c r="BH40" i="1" s="1"/>
  <c r="BJ40" i="1" s="1"/>
  <c r="S40" i="1"/>
  <c r="DG52" i="1"/>
  <c r="BH52" i="1" s="1"/>
  <c r="BJ52" i="1" s="1"/>
  <c r="S52" i="1"/>
  <c r="BK55" i="1"/>
  <c r="BQ55" i="1"/>
  <c r="BS55" i="1"/>
  <c r="BR55" i="1"/>
  <c r="BV55" i="1" s="1"/>
  <c r="BW55" i="1" s="1"/>
  <c r="AA57" i="1"/>
  <c r="AA61" i="1"/>
  <c r="AA77" i="1"/>
  <c r="AE81" i="1"/>
  <c r="K81" i="1"/>
  <c r="N81" i="1"/>
  <c r="AA85" i="1"/>
  <c r="Q85" i="1"/>
  <c r="O85" i="1" s="1"/>
  <c r="R85" i="1" s="1"/>
  <c r="BS89" i="1"/>
  <c r="BQ89" i="1"/>
  <c r="BS91" i="1"/>
  <c r="BR91" i="1"/>
  <c r="BV91" i="1" s="1"/>
  <c r="BW91" i="1" s="1"/>
  <c r="BS93" i="1"/>
  <c r="BR93" i="1"/>
  <c r="BV93" i="1" s="1"/>
  <c r="BW93" i="1" s="1"/>
  <c r="BQ93" i="1"/>
  <c r="AE98" i="1"/>
  <c r="K98" i="1"/>
  <c r="N98" i="1"/>
  <c r="AT98" i="1"/>
  <c r="AE100" i="1"/>
  <c r="K100" i="1"/>
  <c r="N100" i="1"/>
  <c r="AT100" i="1"/>
  <c r="BI182" i="1"/>
  <c r="K182" i="1"/>
  <c r="N182" i="1"/>
  <c r="AA199" i="1"/>
  <c r="AA201" i="1"/>
  <c r="DG210" i="1"/>
  <c r="BH210" i="1" s="1"/>
  <c r="BJ210" i="1" s="1"/>
  <c r="S210" i="1"/>
  <c r="BQ211" i="1"/>
  <c r="BS211" i="1"/>
  <c r="BR211" i="1"/>
  <c r="BV211" i="1" s="1"/>
  <c r="BW211" i="1" s="1"/>
  <c r="BS222" i="1"/>
  <c r="BR222" i="1"/>
  <c r="BV222" i="1" s="1"/>
  <c r="BW222" i="1" s="1"/>
  <c r="BQ222" i="1"/>
  <c r="T226" i="1"/>
  <c r="U226" i="1" s="1"/>
  <c r="S20" i="1"/>
  <c r="S22" i="1"/>
  <c r="S24" i="1"/>
  <c r="S26" i="1"/>
  <c r="S28" i="1"/>
  <c r="S30" i="1"/>
  <c r="N31" i="1"/>
  <c r="DG31" i="1"/>
  <c r="BH31" i="1" s="1"/>
  <c r="BJ31" i="1" s="1"/>
  <c r="S31" i="1"/>
  <c r="T32" i="1"/>
  <c r="U32" i="1" s="1"/>
  <c r="Q32" i="1" s="1"/>
  <c r="O32" i="1" s="1"/>
  <c r="R32" i="1" s="1"/>
  <c r="L32" i="1" s="1"/>
  <c r="M32" i="1" s="1"/>
  <c r="BR32" i="1"/>
  <c r="BV32" i="1" s="1"/>
  <c r="BW32" i="1" s="1"/>
  <c r="W33" i="1"/>
  <c r="BQ34" i="1"/>
  <c r="BR35" i="1"/>
  <c r="BV35" i="1" s="1"/>
  <c r="BW35" i="1" s="1"/>
  <c r="AF36" i="1"/>
  <c r="AT36" i="1"/>
  <c r="AE37" i="1"/>
  <c r="K37" i="1"/>
  <c r="DG38" i="1"/>
  <c r="BH38" i="1" s="1"/>
  <c r="BJ38" i="1" s="1"/>
  <c r="S38" i="1"/>
  <c r="AE39" i="1"/>
  <c r="K39" i="1"/>
  <c r="BI40" i="1"/>
  <c r="BK40" i="1" s="1"/>
  <c r="K40" i="1"/>
  <c r="AA40" i="1"/>
  <c r="AE43" i="1"/>
  <c r="K43" i="1"/>
  <c r="N43" i="1"/>
  <c r="BI44" i="1"/>
  <c r="K44" i="1"/>
  <c r="AA44" i="1"/>
  <c r="AE47" i="1"/>
  <c r="K47" i="1"/>
  <c r="N47" i="1"/>
  <c r="BI48" i="1"/>
  <c r="K48" i="1"/>
  <c r="AA48" i="1"/>
  <c r="AE51" i="1"/>
  <c r="K51" i="1"/>
  <c r="N51" i="1"/>
  <c r="BI52" i="1"/>
  <c r="BK52" i="1" s="1"/>
  <c r="K52" i="1"/>
  <c r="AA52" i="1"/>
  <c r="BQ53" i="1"/>
  <c r="BS53" i="1"/>
  <c r="BR53" i="1"/>
  <c r="BV53" i="1" s="1"/>
  <c r="BW53" i="1" s="1"/>
  <c r="DG53" i="1"/>
  <c r="BH53" i="1" s="1"/>
  <c r="BJ53" i="1" s="1"/>
  <c r="DG56" i="1"/>
  <c r="BH56" i="1" s="1"/>
  <c r="BJ56" i="1" s="1"/>
  <c r="S56" i="1"/>
  <c r="AE57" i="1"/>
  <c r="K57" i="1"/>
  <c r="N57" i="1"/>
  <c r="BI58" i="1"/>
  <c r="K58" i="1"/>
  <c r="AA58" i="1"/>
  <c r="DG60" i="1"/>
  <c r="BH60" i="1" s="1"/>
  <c r="BJ60" i="1" s="1"/>
  <c r="S60" i="1"/>
  <c r="BK61" i="1"/>
  <c r="BQ61" i="1"/>
  <c r="BS61" i="1"/>
  <c r="BI62" i="1"/>
  <c r="K62" i="1"/>
  <c r="AA62" i="1"/>
  <c r="DG64" i="1"/>
  <c r="BH64" i="1" s="1"/>
  <c r="BJ64" i="1" s="1"/>
  <c r="S64" i="1"/>
  <c r="BK65" i="1"/>
  <c r="BQ65" i="1"/>
  <c r="BS65" i="1"/>
  <c r="BI66" i="1"/>
  <c r="K66" i="1"/>
  <c r="AA66" i="1"/>
  <c r="DG68" i="1"/>
  <c r="BH68" i="1" s="1"/>
  <c r="BJ68" i="1" s="1"/>
  <c r="S68" i="1"/>
  <c r="BK69" i="1"/>
  <c r="BQ69" i="1"/>
  <c r="BS69" i="1"/>
  <c r="BI70" i="1"/>
  <c r="K70" i="1"/>
  <c r="AA70" i="1"/>
  <c r="DG72" i="1"/>
  <c r="BH72" i="1" s="1"/>
  <c r="BJ72" i="1" s="1"/>
  <c r="S72" i="1"/>
  <c r="BK73" i="1"/>
  <c r="BQ73" i="1"/>
  <c r="BS73" i="1"/>
  <c r="BI74" i="1"/>
  <c r="K74" i="1"/>
  <c r="AA74" i="1"/>
  <c r="DG76" i="1"/>
  <c r="BH76" i="1" s="1"/>
  <c r="BJ76" i="1" s="1"/>
  <c r="S76" i="1"/>
  <c r="BK77" i="1"/>
  <c r="BQ77" i="1"/>
  <c r="BS77" i="1"/>
  <c r="BI78" i="1"/>
  <c r="K78" i="1"/>
  <c r="AA78" i="1"/>
  <c r="DG80" i="1"/>
  <c r="BH80" i="1" s="1"/>
  <c r="BJ80" i="1" s="1"/>
  <c r="S80" i="1"/>
  <c r="BK81" i="1"/>
  <c r="BQ81" i="1"/>
  <c r="BS81" i="1"/>
  <c r="BI82" i="1"/>
  <c r="K82" i="1"/>
  <c r="AA82" i="1"/>
  <c r="DG84" i="1"/>
  <c r="BH84" i="1" s="1"/>
  <c r="BJ84" i="1" s="1"/>
  <c r="S84" i="1"/>
  <c r="BK85" i="1"/>
  <c r="BQ85" i="1"/>
  <c r="BS85" i="1"/>
  <c r="BI86" i="1"/>
  <c r="K86" i="1"/>
  <c r="AA86" i="1"/>
  <c r="DG88" i="1"/>
  <c r="BH88" i="1" s="1"/>
  <c r="BJ88" i="1" s="1"/>
  <c r="S88" i="1"/>
  <c r="AA89" i="1"/>
  <c r="BQ90" i="1"/>
  <c r="BR90" i="1"/>
  <c r="BV90" i="1" s="1"/>
  <c r="BW90" i="1" s="1"/>
  <c r="AA91" i="1"/>
  <c r="T91" i="1"/>
  <c r="U91" i="1" s="1"/>
  <c r="Q91" i="1" s="1"/>
  <c r="O91" i="1" s="1"/>
  <c r="R91" i="1" s="1"/>
  <c r="L91" i="1" s="1"/>
  <c r="M91" i="1" s="1"/>
  <c r="AE94" i="1"/>
  <c r="K94" i="1"/>
  <c r="AT94" i="1"/>
  <c r="N94" i="1"/>
  <c r="BJ95" i="1"/>
  <c r="BI97" i="1"/>
  <c r="K97" i="1"/>
  <c r="S97" i="1"/>
  <c r="DG97" i="1"/>
  <c r="BH97" i="1" s="1"/>
  <c r="AF98" i="1"/>
  <c r="BI99" i="1"/>
  <c r="BK99" i="1" s="1"/>
  <c r="K99" i="1"/>
  <c r="S99" i="1"/>
  <c r="DG99" i="1"/>
  <c r="BH99" i="1" s="1"/>
  <c r="AF100" i="1"/>
  <c r="BI101" i="1"/>
  <c r="K101" i="1"/>
  <c r="S101" i="1"/>
  <c r="DG101" i="1"/>
  <c r="BH101" i="1" s="1"/>
  <c r="BJ101" i="1" s="1"/>
  <c r="BI103" i="1"/>
  <c r="K103" i="1"/>
  <c r="S103" i="1"/>
  <c r="DG103" i="1"/>
  <c r="BH103" i="1" s="1"/>
  <c r="BJ103" i="1" s="1"/>
  <c r="BI105" i="1"/>
  <c r="K105" i="1"/>
  <c r="S105" i="1"/>
  <c r="DG105" i="1"/>
  <c r="BH105" i="1" s="1"/>
  <c r="BJ105" i="1" s="1"/>
  <c r="N110" i="1"/>
  <c r="AT110" i="1"/>
  <c r="AF110" i="1"/>
  <c r="K110" i="1"/>
  <c r="AE110" i="1"/>
  <c r="AA117" i="1"/>
  <c r="BS172" i="1"/>
  <c r="BR172" i="1"/>
  <c r="BV172" i="1" s="1"/>
  <c r="BW172" i="1" s="1"/>
  <c r="BQ172" i="1"/>
  <c r="DG37" i="1"/>
  <c r="BH37" i="1" s="1"/>
  <c r="BJ37" i="1" s="1"/>
  <c r="S37" i="1"/>
  <c r="BK45" i="1"/>
  <c r="BK49" i="1"/>
  <c r="BQ49" i="1"/>
  <c r="BS49" i="1"/>
  <c r="BR49" i="1"/>
  <c r="BV49" i="1" s="1"/>
  <c r="BW49" i="1" s="1"/>
  <c r="AE53" i="1"/>
  <c r="K53" i="1"/>
  <c r="N53" i="1"/>
  <c r="BI54" i="1"/>
  <c r="K54" i="1"/>
  <c r="BK59" i="1"/>
  <c r="BQ59" i="1"/>
  <c r="BS59" i="1"/>
  <c r="BR59" i="1"/>
  <c r="BV59" i="1" s="1"/>
  <c r="BW59" i="1" s="1"/>
  <c r="AE61" i="1"/>
  <c r="K61" i="1"/>
  <c r="N61" i="1"/>
  <c r="AA65" i="1"/>
  <c r="AE65" i="1"/>
  <c r="K65" i="1"/>
  <c r="N65" i="1"/>
  <c r="AA69" i="1"/>
  <c r="AE69" i="1"/>
  <c r="K69" i="1"/>
  <c r="N69" i="1"/>
  <c r="AA73" i="1"/>
  <c r="AE73" i="1"/>
  <c r="K73" i="1"/>
  <c r="N73" i="1"/>
  <c r="AE77" i="1"/>
  <c r="K77" i="1"/>
  <c r="N77" i="1"/>
  <c r="AA81" i="1"/>
  <c r="AF81" i="1"/>
  <c r="V85" i="1"/>
  <c r="Z85" i="1" s="1"/>
  <c r="AC85" i="1"/>
  <c r="AE85" i="1"/>
  <c r="K85" i="1"/>
  <c r="N85" i="1"/>
  <c r="AD85" i="1"/>
  <c r="BI89" i="1"/>
  <c r="K89" i="1"/>
  <c r="BR89" i="1"/>
  <c r="BV89" i="1" s="1"/>
  <c r="BW89" i="1" s="1"/>
  <c r="BQ91" i="1"/>
  <c r="AA98" i="1"/>
  <c r="BJ99" i="1"/>
  <c r="AA100" i="1"/>
  <c r="AA102" i="1"/>
  <c r="AE102" i="1"/>
  <c r="K102" i="1"/>
  <c r="N102" i="1"/>
  <c r="AT102" i="1"/>
  <c r="AA104" i="1"/>
  <c r="AE104" i="1"/>
  <c r="K104" i="1"/>
  <c r="N104" i="1"/>
  <c r="AT104" i="1"/>
  <c r="AA106" i="1"/>
  <c r="AE106" i="1"/>
  <c r="K106" i="1"/>
  <c r="N106" i="1"/>
  <c r="AT106" i="1"/>
  <c r="BQ107" i="1"/>
  <c r="BS107" i="1"/>
  <c r="BR107" i="1"/>
  <c r="BV107" i="1" s="1"/>
  <c r="BW107" i="1" s="1"/>
  <c r="BR111" i="1"/>
  <c r="BV111" i="1" s="1"/>
  <c r="BW111" i="1" s="1"/>
  <c r="BQ111" i="1"/>
  <c r="BS111" i="1"/>
  <c r="AA113" i="1"/>
  <c r="AT121" i="1"/>
  <c r="AF121" i="1"/>
  <c r="AE121" i="1"/>
  <c r="K121" i="1"/>
  <c r="N121" i="1"/>
  <c r="AA123" i="1"/>
  <c r="N126" i="1"/>
  <c r="AT126" i="1"/>
  <c r="AF126" i="1"/>
  <c r="K126" i="1"/>
  <c r="AE126" i="1"/>
  <c r="DG129" i="1"/>
  <c r="BH129" i="1" s="1"/>
  <c r="BJ129" i="1" s="1"/>
  <c r="S129" i="1"/>
  <c r="AA133" i="1"/>
  <c r="AT143" i="1"/>
  <c r="AF143" i="1"/>
  <c r="AE143" i="1"/>
  <c r="K143" i="1"/>
  <c r="N143" i="1"/>
  <c r="AA144" i="1"/>
  <c r="AE31" i="1"/>
  <c r="K31" i="1"/>
  <c r="N33" i="1"/>
  <c r="DG33" i="1"/>
  <c r="BH33" i="1" s="1"/>
  <c r="BJ33" i="1" s="1"/>
  <c r="S33" i="1"/>
  <c r="BR34" i="1"/>
  <c r="BV34" i="1" s="1"/>
  <c r="BW34" i="1" s="1"/>
  <c r="W35" i="1"/>
  <c r="BS35" i="1"/>
  <c r="BQ39" i="1"/>
  <c r="BS39" i="1"/>
  <c r="BR39" i="1"/>
  <c r="BV39" i="1" s="1"/>
  <c r="BW39" i="1" s="1"/>
  <c r="DG39" i="1"/>
  <c r="BH39" i="1" s="1"/>
  <c r="BJ39" i="1" s="1"/>
  <c r="DG42" i="1"/>
  <c r="BH42" i="1" s="1"/>
  <c r="BJ42" i="1" s="1"/>
  <c r="S42" i="1"/>
  <c r="BQ43" i="1"/>
  <c r="BS43" i="1"/>
  <c r="BR43" i="1"/>
  <c r="BV43" i="1" s="1"/>
  <c r="BW43" i="1" s="1"/>
  <c r="DG43" i="1"/>
  <c r="BH43" i="1" s="1"/>
  <c r="BJ43" i="1" s="1"/>
  <c r="DG46" i="1"/>
  <c r="BH46" i="1" s="1"/>
  <c r="BJ46" i="1" s="1"/>
  <c r="S46" i="1"/>
  <c r="BQ47" i="1"/>
  <c r="BS47" i="1"/>
  <c r="BR47" i="1"/>
  <c r="BV47" i="1" s="1"/>
  <c r="BW47" i="1" s="1"/>
  <c r="DG47" i="1"/>
  <c r="BH47" i="1" s="1"/>
  <c r="BJ47" i="1" s="1"/>
  <c r="DG50" i="1"/>
  <c r="BH50" i="1" s="1"/>
  <c r="BJ50" i="1" s="1"/>
  <c r="S50" i="1"/>
  <c r="BQ51" i="1"/>
  <c r="BS51" i="1"/>
  <c r="BR51" i="1"/>
  <c r="BV51" i="1" s="1"/>
  <c r="BW51" i="1" s="1"/>
  <c r="DG51" i="1"/>
  <c r="BH51" i="1" s="1"/>
  <c r="BJ51" i="1" s="1"/>
  <c r="AA55" i="1"/>
  <c r="BK57" i="1"/>
  <c r="BQ57" i="1"/>
  <c r="BS57" i="1"/>
  <c r="BR57" i="1"/>
  <c r="BV57" i="1" s="1"/>
  <c r="BW57" i="1" s="1"/>
  <c r="AA59" i="1"/>
  <c r="AA63" i="1"/>
  <c r="AE63" i="1"/>
  <c r="K63" i="1"/>
  <c r="N63" i="1"/>
  <c r="AA67" i="1"/>
  <c r="AE67" i="1"/>
  <c r="K67" i="1"/>
  <c r="N67" i="1"/>
  <c r="AA71" i="1"/>
  <c r="AE71" i="1"/>
  <c r="K71" i="1"/>
  <c r="N71" i="1"/>
  <c r="AA75" i="1"/>
  <c r="AE75" i="1"/>
  <c r="K75" i="1"/>
  <c r="N75" i="1"/>
  <c r="AA79" i="1"/>
  <c r="AE79" i="1"/>
  <c r="K79" i="1"/>
  <c r="N79" i="1"/>
  <c r="AA83" i="1"/>
  <c r="AE83" i="1"/>
  <c r="K83" i="1"/>
  <c r="N83" i="1"/>
  <c r="AA87" i="1"/>
  <c r="Q87" i="1"/>
  <c r="O87" i="1" s="1"/>
  <c r="R87" i="1" s="1"/>
  <c r="L87" i="1" s="1"/>
  <c r="M87" i="1" s="1"/>
  <c r="T87" i="1"/>
  <c r="U87" i="1" s="1"/>
  <c r="AE87" i="1"/>
  <c r="K87" i="1"/>
  <c r="N87" i="1"/>
  <c r="N89" i="1"/>
  <c r="AA90" i="1"/>
  <c r="BI90" i="1"/>
  <c r="N90" i="1"/>
  <c r="BK91" i="1"/>
  <c r="BQ92" i="1"/>
  <c r="BS92" i="1"/>
  <c r="BR92" i="1"/>
  <c r="BV92" i="1" s="1"/>
  <c r="BW92" i="1" s="1"/>
  <c r="N95" i="1"/>
  <c r="AT95" i="1"/>
  <c r="AF95" i="1"/>
  <c r="AA96" i="1"/>
  <c r="DG96" i="1"/>
  <c r="BH96" i="1" s="1"/>
  <c r="BJ96" i="1" s="1"/>
  <c r="S96" i="1"/>
  <c r="BS97" i="1"/>
  <c r="BQ97" i="1"/>
  <c r="BR97" i="1"/>
  <c r="BV97" i="1" s="1"/>
  <c r="BW97" i="1" s="1"/>
  <c r="AA99" i="1"/>
  <c r="BS99" i="1"/>
  <c r="BR99" i="1"/>
  <c r="BV99" i="1" s="1"/>
  <c r="BW99" i="1" s="1"/>
  <c r="BQ99" i="1"/>
  <c r="AA101" i="1"/>
  <c r="BS101" i="1"/>
  <c r="BR101" i="1"/>
  <c r="BV101" i="1" s="1"/>
  <c r="BW101" i="1" s="1"/>
  <c r="BQ101" i="1"/>
  <c r="AA103" i="1"/>
  <c r="BS103" i="1"/>
  <c r="BR103" i="1"/>
  <c r="BV103" i="1" s="1"/>
  <c r="BW103" i="1" s="1"/>
  <c r="BQ103" i="1"/>
  <c r="AA105" i="1"/>
  <c r="BS105" i="1"/>
  <c r="BR105" i="1"/>
  <c r="BV105" i="1" s="1"/>
  <c r="BW105" i="1" s="1"/>
  <c r="BQ105" i="1"/>
  <c r="AA108" i="1"/>
  <c r="T108" i="1"/>
  <c r="U108" i="1" s="1"/>
  <c r="Q108" i="1" s="1"/>
  <c r="O108" i="1" s="1"/>
  <c r="R108" i="1" s="1"/>
  <c r="L108" i="1" s="1"/>
  <c r="M108" i="1" s="1"/>
  <c r="AA112" i="1"/>
  <c r="BI119" i="1"/>
  <c r="N119" i="1"/>
  <c r="DG121" i="1"/>
  <c r="BH121" i="1" s="1"/>
  <c r="BJ121" i="1" s="1"/>
  <c r="S121" i="1"/>
  <c r="BR125" i="1"/>
  <c r="BV125" i="1" s="1"/>
  <c r="BW125" i="1" s="1"/>
  <c r="BQ125" i="1"/>
  <c r="BI127" i="1"/>
  <c r="N127" i="1"/>
  <c r="AT129" i="1"/>
  <c r="AF129" i="1"/>
  <c r="AE129" i="1"/>
  <c r="K129" i="1"/>
  <c r="N129" i="1"/>
  <c r="BQ140" i="1"/>
  <c r="BS140" i="1"/>
  <c r="BR140" i="1"/>
  <c r="BV140" i="1" s="1"/>
  <c r="BW140" i="1" s="1"/>
  <c r="AT159" i="1"/>
  <c r="AF159" i="1"/>
  <c r="AE159" i="1"/>
  <c r="K159" i="1"/>
  <c r="N159" i="1"/>
  <c r="AA160" i="1"/>
  <c r="BQ161" i="1"/>
  <c r="BS161" i="1"/>
  <c r="BR161" i="1"/>
  <c r="BV161" i="1" s="1"/>
  <c r="BW161" i="1" s="1"/>
  <c r="AF35" i="1"/>
  <c r="BI38" i="1"/>
  <c r="BK38" i="1" s="1"/>
  <c r="K38" i="1"/>
  <c r="BS38" i="1"/>
  <c r="BQ38" i="1"/>
  <c r="AA39" i="1"/>
  <c r="BK41" i="1"/>
  <c r="BQ41" i="1"/>
  <c r="BS41" i="1"/>
  <c r="BR41" i="1"/>
  <c r="BV41" i="1" s="1"/>
  <c r="BW41" i="1" s="1"/>
  <c r="DG44" i="1"/>
  <c r="BH44" i="1" s="1"/>
  <c r="BJ44" i="1" s="1"/>
  <c r="S44" i="1"/>
  <c r="BQ45" i="1"/>
  <c r="BS45" i="1"/>
  <c r="BR45" i="1"/>
  <c r="BV45" i="1" s="1"/>
  <c r="BW45" i="1" s="1"/>
  <c r="DG48" i="1"/>
  <c r="BH48" i="1" s="1"/>
  <c r="BJ48" i="1" s="1"/>
  <c r="S48" i="1"/>
  <c r="AA54" i="1"/>
  <c r="AA32" i="1"/>
  <c r="AE33" i="1"/>
  <c r="K33" i="1"/>
  <c r="N35" i="1"/>
  <c r="AT35" i="1"/>
  <c r="DG35" i="1"/>
  <c r="BH35" i="1" s="1"/>
  <c r="BJ35" i="1" s="1"/>
  <c r="S35" i="1"/>
  <c r="W37" i="1"/>
  <c r="BQ37" i="1"/>
  <c r="BS37" i="1"/>
  <c r="AA38" i="1"/>
  <c r="AA41" i="1"/>
  <c r="AE41" i="1"/>
  <c r="K41" i="1"/>
  <c r="N41" i="1"/>
  <c r="BI42" i="1"/>
  <c r="BK42" i="1" s="1"/>
  <c r="K42" i="1"/>
  <c r="AA42" i="1"/>
  <c r="AA45" i="1"/>
  <c r="AE45" i="1"/>
  <c r="K45" i="1"/>
  <c r="N45" i="1"/>
  <c r="BI46" i="1"/>
  <c r="K46" i="1"/>
  <c r="AA46" i="1"/>
  <c r="AA49" i="1"/>
  <c r="AE49" i="1"/>
  <c r="K49" i="1"/>
  <c r="N49" i="1"/>
  <c r="BI50" i="1"/>
  <c r="BK50" i="1" s="1"/>
  <c r="K50" i="1"/>
  <c r="AA50" i="1"/>
  <c r="AA53" i="1"/>
  <c r="AT53" i="1"/>
  <c r="DG54" i="1"/>
  <c r="BH54" i="1" s="1"/>
  <c r="BJ54" i="1" s="1"/>
  <c r="S54" i="1"/>
  <c r="AE55" i="1"/>
  <c r="K55" i="1"/>
  <c r="N55" i="1"/>
  <c r="BI56" i="1"/>
  <c r="BK56" i="1" s="1"/>
  <c r="K56" i="1"/>
  <c r="AA56" i="1"/>
  <c r="DG58" i="1"/>
  <c r="BH58" i="1" s="1"/>
  <c r="BJ58" i="1" s="1"/>
  <c r="S58" i="1"/>
  <c r="AE59" i="1"/>
  <c r="K59" i="1"/>
  <c r="N59" i="1"/>
  <c r="BI60" i="1"/>
  <c r="BK60" i="1" s="1"/>
  <c r="K60" i="1"/>
  <c r="AA60" i="1"/>
  <c r="AT61" i="1"/>
  <c r="DG62" i="1"/>
  <c r="BH62" i="1" s="1"/>
  <c r="BJ62" i="1" s="1"/>
  <c r="S62" i="1"/>
  <c r="BK63" i="1"/>
  <c r="BQ63" i="1"/>
  <c r="BS63" i="1"/>
  <c r="BI64" i="1"/>
  <c r="BK64" i="1" s="1"/>
  <c r="K64" i="1"/>
  <c r="AA64" i="1"/>
  <c r="AT65" i="1"/>
  <c r="DG66" i="1"/>
  <c r="BH66" i="1" s="1"/>
  <c r="BJ66" i="1" s="1"/>
  <c r="S66" i="1"/>
  <c r="BK67" i="1"/>
  <c r="BQ67" i="1"/>
  <c r="BS67" i="1"/>
  <c r="BI68" i="1"/>
  <c r="BK68" i="1" s="1"/>
  <c r="K68" i="1"/>
  <c r="AA68" i="1"/>
  <c r="AT69" i="1"/>
  <c r="DG70" i="1"/>
  <c r="BH70" i="1" s="1"/>
  <c r="BJ70" i="1" s="1"/>
  <c r="S70" i="1"/>
  <c r="BK71" i="1"/>
  <c r="BQ71" i="1"/>
  <c r="BS71" i="1"/>
  <c r="BI72" i="1"/>
  <c r="BK72" i="1" s="1"/>
  <c r="K72" i="1"/>
  <c r="AA72" i="1"/>
  <c r="AT73" i="1"/>
  <c r="DG74" i="1"/>
  <c r="BH74" i="1" s="1"/>
  <c r="BJ74" i="1" s="1"/>
  <c r="S74" i="1"/>
  <c r="BK75" i="1"/>
  <c r="BQ75" i="1"/>
  <c r="BS75" i="1"/>
  <c r="BI76" i="1"/>
  <c r="BK76" i="1" s="1"/>
  <c r="K76" i="1"/>
  <c r="AA76" i="1"/>
  <c r="AT77" i="1"/>
  <c r="DG78" i="1"/>
  <c r="BH78" i="1" s="1"/>
  <c r="BJ78" i="1" s="1"/>
  <c r="S78" i="1"/>
  <c r="BK79" i="1"/>
  <c r="BQ79" i="1"/>
  <c r="BS79" i="1"/>
  <c r="BI80" i="1"/>
  <c r="BK80" i="1" s="1"/>
  <c r="K80" i="1"/>
  <c r="AA80" i="1"/>
  <c r="AT81" i="1"/>
  <c r="DG82" i="1"/>
  <c r="BH82" i="1" s="1"/>
  <c r="BJ82" i="1" s="1"/>
  <c r="S82" i="1"/>
  <c r="BK83" i="1"/>
  <c r="BQ83" i="1"/>
  <c r="BS83" i="1"/>
  <c r="BI84" i="1"/>
  <c r="BK84" i="1" s="1"/>
  <c r="K84" i="1"/>
  <c r="AA84" i="1"/>
  <c r="AT85" i="1"/>
  <c r="DG86" i="1"/>
  <c r="BH86" i="1" s="1"/>
  <c r="BJ86" i="1" s="1"/>
  <c r="S86" i="1"/>
  <c r="BK87" i="1"/>
  <c r="BQ87" i="1"/>
  <c r="BS87" i="1"/>
  <c r="BI88" i="1"/>
  <c r="BK88" i="1" s="1"/>
  <c r="K88" i="1"/>
  <c r="AA88" i="1"/>
  <c r="S89" i="1"/>
  <c r="DG89" i="1"/>
  <c r="BH89" i="1" s="1"/>
  <c r="BJ89" i="1" s="1"/>
  <c r="DG93" i="1"/>
  <c r="BH93" i="1" s="1"/>
  <c r="BJ93" i="1" s="1"/>
  <c r="AE95" i="1"/>
  <c r="BK96" i="1"/>
  <c r="BQ96" i="1"/>
  <c r="BS96" i="1"/>
  <c r="BR96" i="1"/>
  <c r="BV96" i="1" s="1"/>
  <c r="BW96" i="1" s="1"/>
  <c r="AA97" i="1"/>
  <c r="BJ97" i="1"/>
  <c r="BK98" i="1"/>
  <c r="BK100" i="1"/>
  <c r="BK102" i="1"/>
  <c r="BK104" i="1"/>
  <c r="BK106" i="1"/>
  <c r="AE107" i="1"/>
  <c r="AT107" i="1"/>
  <c r="K107" i="1"/>
  <c r="BR109" i="1"/>
  <c r="BV109" i="1" s="1"/>
  <c r="BW109" i="1" s="1"/>
  <c r="BQ109" i="1"/>
  <c r="V114" i="1"/>
  <c r="Z114" i="1" s="1"/>
  <c r="AC114" i="1"/>
  <c r="AB114" i="1"/>
  <c r="BI115" i="1"/>
  <c r="N115" i="1"/>
  <c r="V124" i="1"/>
  <c r="Z124" i="1" s="1"/>
  <c r="AC124" i="1"/>
  <c r="AB124" i="1"/>
  <c r="BS149" i="1"/>
  <c r="BR149" i="1"/>
  <c r="BV149" i="1" s="1"/>
  <c r="BW149" i="1" s="1"/>
  <c r="BQ149" i="1"/>
  <c r="DG90" i="1"/>
  <c r="BH90" i="1" s="1"/>
  <c r="BJ90" i="1" s="1"/>
  <c r="S90" i="1"/>
  <c r="AE96" i="1"/>
  <c r="K96" i="1"/>
  <c r="AT99" i="1"/>
  <c r="AF99" i="1"/>
  <c r="AT101" i="1"/>
  <c r="AF101" i="1"/>
  <c r="AT103" i="1"/>
  <c r="AF103" i="1"/>
  <c r="AT105" i="1"/>
  <c r="AF105" i="1"/>
  <c r="BI108" i="1"/>
  <c r="BK108" i="1" s="1"/>
  <c r="K108" i="1"/>
  <c r="N108" i="1"/>
  <c r="BK112" i="1"/>
  <c r="BR113" i="1"/>
  <c r="BV113" i="1" s="1"/>
  <c r="BW113" i="1" s="1"/>
  <c r="BQ113" i="1"/>
  <c r="BS113" i="1"/>
  <c r="BR115" i="1"/>
  <c r="BV115" i="1" s="1"/>
  <c r="BW115" i="1" s="1"/>
  <c r="BQ115" i="1"/>
  <c r="BS115" i="1"/>
  <c r="T116" i="1"/>
  <c r="U116" i="1" s="1"/>
  <c r="AT117" i="1"/>
  <c r="AF117" i="1"/>
  <c r="AE117" i="1"/>
  <c r="K117" i="1"/>
  <c r="N117" i="1"/>
  <c r="DG117" i="1"/>
  <c r="BH117" i="1" s="1"/>
  <c r="BJ117" i="1" s="1"/>
  <c r="S117" i="1"/>
  <c r="AA119" i="1"/>
  <c r="T120" i="1"/>
  <c r="U120" i="1" s="1"/>
  <c r="Q120" i="1" s="1"/>
  <c r="O120" i="1" s="1"/>
  <c r="R120" i="1" s="1"/>
  <c r="L120" i="1" s="1"/>
  <c r="M120" i="1" s="1"/>
  <c r="BR121" i="1"/>
  <c r="BV121" i="1" s="1"/>
  <c r="BW121" i="1" s="1"/>
  <c r="BQ121" i="1"/>
  <c r="BS121" i="1"/>
  <c r="BK122" i="1"/>
  <c r="BR123" i="1"/>
  <c r="BV123" i="1" s="1"/>
  <c r="BW123" i="1" s="1"/>
  <c r="BQ123" i="1"/>
  <c r="BS123" i="1"/>
  <c r="BS126" i="1"/>
  <c r="BR126" i="1"/>
  <c r="BV126" i="1" s="1"/>
  <c r="BW126" i="1" s="1"/>
  <c r="BQ126" i="1"/>
  <c r="AA127" i="1"/>
  <c r="V128" i="1"/>
  <c r="Z128" i="1" s="1"/>
  <c r="AC128" i="1"/>
  <c r="AB128" i="1"/>
  <c r="BR129" i="1"/>
  <c r="BV129" i="1" s="1"/>
  <c r="BW129" i="1" s="1"/>
  <c r="BQ129" i="1"/>
  <c r="BS129" i="1"/>
  <c r="N130" i="1"/>
  <c r="AT130" i="1"/>
  <c r="AF130" i="1"/>
  <c r="K130" i="1"/>
  <c r="BI131" i="1"/>
  <c r="N131" i="1"/>
  <c r="AT133" i="1"/>
  <c r="AF133" i="1"/>
  <c r="AE133" i="1"/>
  <c r="K133" i="1"/>
  <c r="N133" i="1"/>
  <c r="AA135" i="1"/>
  <c r="BS135" i="1"/>
  <c r="BQ135" i="1"/>
  <c r="BR135" i="1"/>
  <c r="BV135" i="1" s="1"/>
  <c r="BW135" i="1" s="1"/>
  <c r="DG136" i="1"/>
  <c r="BH136" i="1" s="1"/>
  <c r="BJ136" i="1" s="1"/>
  <c r="S136" i="1"/>
  <c r="DG147" i="1"/>
  <c r="BH147" i="1" s="1"/>
  <c r="BJ147" i="1" s="1"/>
  <c r="S147" i="1"/>
  <c r="AE169" i="1"/>
  <c r="K169" i="1"/>
  <c r="N169" i="1"/>
  <c r="AT169" i="1"/>
  <c r="AF169" i="1"/>
  <c r="AF58" i="1"/>
  <c r="AF60" i="1"/>
  <c r="AF62" i="1"/>
  <c r="AF64" i="1"/>
  <c r="AF66" i="1"/>
  <c r="AF68" i="1"/>
  <c r="AF70" i="1"/>
  <c r="AF72" i="1"/>
  <c r="AF74" i="1"/>
  <c r="AF76" i="1"/>
  <c r="AF78" i="1"/>
  <c r="AF80" i="1"/>
  <c r="AF82" i="1"/>
  <c r="AF84" i="1"/>
  <c r="AF86" i="1"/>
  <c r="AF88" i="1"/>
  <c r="AF89" i="1"/>
  <c r="AT89" i="1"/>
  <c r="AE90" i="1"/>
  <c r="K90" i="1"/>
  <c r="K91" i="1"/>
  <c r="N92" i="1"/>
  <c r="DG92" i="1"/>
  <c r="BH92" i="1" s="1"/>
  <c r="BJ92" i="1" s="1"/>
  <c r="S92" i="1"/>
  <c r="T93" i="1"/>
  <c r="U93" i="1" s="1"/>
  <c r="BQ95" i="1"/>
  <c r="AF97" i="1"/>
  <c r="AT97" i="1"/>
  <c r="N99" i="1"/>
  <c r="AE99" i="1"/>
  <c r="N101" i="1"/>
  <c r="AE101" i="1"/>
  <c r="N103" i="1"/>
  <c r="AE103" i="1"/>
  <c r="N105" i="1"/>
  <c r="AE105" i="1"/>
  <c r="DG107" i="1"/>
  <c r="BH107" i="1" s="1"/>
  <c r="S107" i="1"/>
  <c r="AA109" i="1"/>
  <c r="BS112" i="1"/>
  <c r="BR112" i="1"/>
  <c r="BV112" i="1" s="1"/>
  <c r="BW112" i="1" s="1"/>
  <c r="BQ112" i="1"/>
  <c r="BR117" i="1"/>
  <c r="BV117" i="1" s="1"/>
  <c r="BW117" i="1" s="1"/>
  <c r="BQ117" i="1"/>
  <c r="BS117" i="1"/>
  <c r="BK118" i="1"/>
  <c r="BR119" i="1"/>
  <c r="BV119" i="1" s="1"/>
  <c r="BW119" i="1" s="1"/>
  <c r="BQ119" i="1"/>
  <c r="BS119" i="1"/>
  <c r="BS122" i="1"/>
  <c r="BR122" i="1"/>
  <c r="BV122" i="1" s="1"/>
  <c r="BW122" i="1" s="1"/>
  <c r="BQ122" i="1"/>
  <c r="AA125" i="1"/>
  <c r="BK126" i="1"/>
  <c r="BR127" i="1"/>
  <c r="BV127" i="1" s="1"/>
  <c r="BW127" i="1" s="1"/>
  <c r="BQ127" i="1"/>
  <c r="BS127" i="1"/>
  <c r="AE130" i="1"/>
  <c r="BS130" i="1"/>
  <c r="BR130" i="1"/>
  <c r="BV130" i="1" s="1"/>
  <c r="BW130" i="1" s="1"/>
  <c r="BQ130" i="1"/>
  <c r="AA131" i="1"/>
  <c r="V132" i="1"/>
  <c r="Z132" i="1" s="1"/>
  <c r="AC132" i="1"/>
  <c r="AB132" i="1"/>
  <c r="BQ133" i="1"/>
  <c r="BS133" i="1"/>
  <c r="BR133" i="1"/>
  <c r="BV133" i="1" s="1"/>
  <c r="BW133" i="1" s="1"/>
  <c r="S134" i="1"/>
  <c r="DG134" i="1"/>
  <c r="BH134" i="1" s="1"/>
  <c r="DG135" i="1"/>
  <c r="BH135" i="1" s="1"/>
  <c r="BJ135" i="1" s="1"/>
  <c r="S135" i="1"/>
  <c r="K136" i="1"/>
  <c r="BI136" i="1"/>
  <c r="BK136" i="1" s="1"/>
  <c r="N136" i="1"/>
  <c r="AT151" i="1"/>
  <c r="AF151" i="1"/>
  <c r="AE151" i="1"/>
  <c r="K151" i="1"/>
  <c r="N151" i="1"/>
  <c r="AA152" i="1"/>
  <c r="BS157" i="1"/>
  <c r="BR157" i="1"/>
  <c r="BV157" i="1" s="1"/>
  <c r="BW157" i="1" s="1"/>
  <c r="BQ157" i="1"/>
  <c r="BS174" i="1"/>
  <c r="BR174" i="1"/>
  <c r="BV174" i="1" s="1"/>
  <c r="BW174" i="1" s="1"/>
  <c r="BQ174" i="1"/>
  <c r="S39" i="1"/>
  <c r="S41" i="1"/>
  <c r="S43" i="1"/>
  <c r="S45" i="1"/>
  <c r="S47" i="1"/>
  <c r="S49" i="1"/>
  <c r="S51" i="1"/>
  <c r="S53" i="1"/>
  <c r="S55" i="1"/>
  <c r="S57" i="1"/>
  <c r="S59" i="1"/>
  <c r="S61" i="1"/>
  <c r="S63" i="1"/>
  <c r="S65" i="1"/>
  <c r="S67" i="1"/>
  <c r="S69" i="1"/>
  <c r="S71" i="1"/>
  <c r="S73" i="1"/>
  <c r="S75" i="1"/>
  <c r="S77" i="1"/>
  <c r="S79" i="1"/>
  <c r="S81" i="1"/>
  <c r="S83" i="1"/>
  <c r="AE92" i="1"/>
  <c r="K92" i="1"/>
  <c r="DG94" i="1"/>
  <c r="BH94" i="1" s="1"/>
  <c r="S94" i="1"/>
  <c r="T95" i="1"/>
  <c r="U95" i="1" s="1"/>
  <c r="BR95" i="1"/>
  <c r="BV95" i="1" s="1"/>
  <c r="BW95" i="1" s="1"/>
  <c r="W96" i="1"/>
  <c r="BR98" i="1"/>
  <c r="BV98" i="1" s="1"/>
  <c r="BW98" i="1" s="1"/>
  <c r="BR100" i="1"/>
  <c r="BV100" i="1" s="1"/>
  <c r="BW100" i="1" s="1"/>
  <c r="BR102" i="1"/>
  <c r="BV102" i="1" s="1"/>
  <c r="BW102" i="1" s="1"/>
  <c r="BR104" i="1"/>
  <c r="BV104" i="1" s="1"/>
  <c r="BW104" i="1" s="1"/>
  <c r="BR106" i="1"/>
  <c r="BV106" i="1" s="1"/>
  <c r="BW106" i="1" s="1"/>
  <c r="AB108" i="1"/>
  <c r="BS108" i="1"/>
  <c r="BQ108" i="1"/>
  <c r="BR108" i="1"/>
  <c r="BV108" i="1" s="1"/>
  <c r="BW108" i="1" s="1"/>
  <c r="BK109" i="1"/>
  <c r="AT109" i="1"/>
  <c r="AF109" i="1"/>
  <c r="AE109" i="1"/>
  <c r="K109" i="1"/>
  <c r="N109" i="1"/>
  <c r="DG109" i="1"/>
  <c r="BH109" i="1" s="1"/>
  <c r="BJ109" i="1" s="1"/>
  <c r="S109" i="1"/>
  <c r="AA111" i="1"/>
  <c r="BI113" i="1"/>
  <c r="N113" i="1"/>
  <c r="BS118" i="1"/>
  <c r="BR118" i="1"/>
  <c r="BV118" i="1" s="1"/>
  <c r="BW118" i="1" s="1"/>
  <c r="BQ118" i="1"/>
  <c r="AA121" i="1"/>
  <c r="BI123" i="1"/>
  <c r="BK123" i="1" s="1"/>
  <c r="N123" i="1"/>
  <c r="AT125" i="1"/>
  <c r="AF125" i="1"/>
  <c r="AE125" i="1"/>
  <c r="K125" i="1"/>
  <c r="N125" i="1"/>
  <c r="DG125" i="1"/>
  <c r="BH125" i="1" s="1"/>
  <c r="BJ125" i="1" s="1"/>
  <c r="S125" i="1"/>
  <c r="BJ126" i="1"/>
  <c r="AA129" i="1"/>
  <c r="BK130" i="1"/>
  <c r="BR131" i="1"/>
  <c r="BV131" i="1" s="1"/>
  <c r="BW131" i="1" s="1"/>
  <c r="BQ131" i="1"/>
  <c r="BS131" i="1"/>
  <c r="BK134" i="1"/>
  <c r="BQ138" i="1"/>
  <c r="BS138" i="1"/>
  <c r="BR138" i="1"/>
  <c r="BV138" i="1" s="1"/>
  <c r="BW138" i="1" s="1"/>
  <c r="DG155" i="1"/>
  <c r="BH155" i="1" s="1"/>
  <c r="BJ155" i="1" s="1"/>
  <c r="S155" i="1"/>
  <c r="AT111" i="1"/>
  <c r="AF111" i="1"/>
  <c r="AE111" i="1"/>
  <c r="K111" i="1"/>
  <c r="DG111" i="1"/>
  <c r="BH111" i="1" s="1"/>
  <c r="BJ111" i="1" s="1"/>
  <c r="S111" i="1"/>
  <c r="BJ112" i="1"/>
  <c r="Q114" i="1"/>
  <c r="O114" i="1" s="1"/>
  <c r="R114" i="1" s="1"/>
  <c r="BJ118" i="1"/>
  <c r="AA120" i="1"/>
  <c r="BJ122" i="1"/>
  <c r="Q124" i="1"/>
  <c r="O124" i="1" s="1"/>
  <c r="R124" i="1" s="1"/>
  <c r="Q128" i="1"/>
  <c r="O128" i="1" s="1"/>
  <c r="R128" i="1" s="1"/>
  <c r="Q132" i="1"/>
  <c r="O132" i="1" s="1"/>
  <c r="R132" i="1" s="1"/>
  <c r="BS134" i="1"/>
  <c r="BQ134" i="1"/>
  <c r="BR134" i="1"/>
  <c r="BV134" i="1" s="1"/>
  <c r="BW134" i="1" s="1"/>
  <c r="DG137" i="1"/>
  <c r="BH137" i="1" s="1"/>
  <c r="BJ137" i="1" s="1"/>
  <c r="S137" i="1"/>
  <c r="K138" i="1"/>
  <c r="BI138" i="1"/>
  <c r="N138" i="1"/>
  <c r="DG139" i="1"/>
  <c r="BH139" i="1" s="1"/>
  <c r="BJ139" i="1" s="1"/>
  <c r="S139" i="1"/>
  <c r="K140" i="1"/>
  <c r="BI140" i="1"/>
  <c r="N140" i="1"/>
  <c r="DG141" i="1"/>
  <c r="BH141" i="1" s="1"/>
  <c r="BJ141" i="1" s="1"/>
  <c r="S141" i="1"/>
  <c r="BS143" i="1"/>
  <c r="BR143" i="1"/>
  <c r="BV143" i="1" s="1"/>
  <c r="BW143" i="1" s="1"/>
  <c r="BQ143" i="1"/>
  <c r="AT145" i="1"/>
  <c r="AF145" i="1"/>
  <c r="AE145" i="1"/>
  <c r="K145" i="1"/>
  <c r="N145" i="1"/>
  <c r="AA146" i="1"/>
  <c r="DG149" i="1"/>
  <c r="BH149" i="1" s="1"/>
  <c r="BJ149" i="1" s="1"/>
  <c r="S149" i="1"/>
  <c r="BS151" i="1"/>
  <c r="BR151" i="1"/>
  <c r="BV151" i="1" s="1"/>
  <c r="BW151" i="1" s="1"/>
  <c r="BQ151" i="1"/>
  <c r="AT153" i="1"/>
  <c r="AF153" i="1"/>
  <c r="AE153" i="1"/>
  <c r="K153" i="1"/>
  <c r="N153" i="1"/>
  <c r="AA154" i="1"/>
  <c r="DG157" i="1"/>
  <c r="BH157" i="1" s="1"/>
  <c r="BJ157" i="1" s="1"/>
  <c r="S157" i="1"/>
  <c r="BS159" i="1"/>
  <c r="BR159" i="1"/>
  <c r="BV159" i="1" s="1"/>
  <c r="BW159" i="1" s="1"/>
  <c r="BQ159" i="1"/>
  <c r="BS162" i="1"/>
  <c r="BR162" i="1"/>
  <c r="BV162" i="1" s="1"/>
  <c r="BW162" i="1" s="1"/>
  <c r="BQ162" i="1"/>
  <c r="AE165" i="1"/>
  <c r="K165" i="1"/>
  <c r="AT165" i="1"/>
  <c r="N165" i="1"/>
  <c r="AF165" i="1"/>
  <c r="BS170" i="1"/>
  <c r="BR170" i="1"/>
  <c r="BV170" i="1" s="1"/>
  <c r="BW170" i="1" s="1"/>
  <c r="BQ170" i="1"/>
  <c r="AE177" i="1"/>
  <c r="K177" i="1"/>
  <c r="N177" i="1"/>
  <c r="AT177" i="1"/>
  <c r="AF177" i="1"/>
  <c r="AT186" i="1"/>
  <c r="AF186" i="1"/>
  <c r="N186" i="1"/>
  <c r="AE186" i="1"/>
  <c r="K186" i="1"/>
  <c r="AF108" i="1"/>
  <c r="AT108" i="1"/>
  <c r="T110" i="1"/>
  <c r="U110" i="1" s="1"/>
  <c r="K112" i="1"/>
  <c r="AF112" i="1"/>
  <c r="AT112" i="1"/>
  <c r="AT113" i="1"/>
  <c r="AF113" i="1"/>
  <c r="AE113" i="1"/>
  <c r="K113" i="1"/>
  <c r="DG113" i="1"/>
  <c r="BH113" i="1" s="1"/>
  <c r="BJ113" i="1" s="1"/>
  <c r="S113" i="1"/>
  <c r="BJ114" i="1"/>
  <c r="BQ114" i="1"/>
  <c r="Q116" i="1"/>
  <c r="O116" i="1" s="1"/>
  <c r="R116" i="1" s="1"/>
  <c r="L116" i="1" s="1"/>
  <c r="M116" i="1" s="1"/>
  <c r="K118" i="1"/>
  <c r="AF118" i="1"/>
  <c r="AT118" i="1"/>
  <c r="AT119" i="1"/>
  <c r="AF119" i="1"/>
  <c r="AE119" i="1"/>
  <c r="K119" i="1"/>
  <c r="DG119" i="1"/>
  <c r="BH119" i="1" s="1"/>
  <c r="BJ119" i="1" s="1"/>
  <c r="S119" i="1"/>
  <c r="K122" i="1"/>
  <c r="AF122" i="1"/>
  <c r="AT122" i="1"/>
  <c r="AT123" i="1"/>
  <c r="AF123" i="1"/>
  <c r="AE123" i="1"/>
  <c r="K123" i="1"/>
  <c r="DG123" i="1"/>
  <c r="BH123" i="1" s="1"/>
  <c r="BJ123" i="1" s="1"/>
  <c r="S123" i="1"/>
  <c r="N124" i="1"/>
  <c r="BJ124" i="1"/>
  <c r="T126" i="1"/>
  <c r="U126" i="1" s="1"/>
  <c r="AT127" i="1"/>
  <c r="AF127" i="1"/>
  <c r="AE127" i="1"/>
  <c r="K127" i="1"/>
  <c r="DG127" i="1"/>
  <c r="BH127" i="1" s="1"/>
  <c r="BJ127" i="1" s="1"/>
  <c r="S127" i="1"/>
  <c r="N128" i="1"/>
  <c r="BJ128" i="1"/>
  <c r="T130" i="1"/>
  <c r="U130" i="1" s="1"/>
  <c r="AT131" i="1"/>
  <c r="AF131" i="1"/>
  <c r="AE131" i="1"/>
  <c r="K131" i="1"/>
  <c r="DG131" i="1"/>
  <c r="BH131" i="1" s="1"/>
  <c r="BJ131" i="1" s="1"/>
  <c r="S131" i="1"/>
  <c r="N132" i="1"/>
  <c r="BJ132" i="1"/>
  <c r="DG133" i="1"/>
  <c r="BH133" i="1" s="1"/>
  <c r="BJ133" i="1" s="1"/>
  <c r="S133" i="1"/>
  <c r="K134" i="1"/>
  <c r="AA134" i="1"/>
  <c r="BJ134" i="1"/>
  <c r="BS137" i="1"/>
  <c r="BQ137" i="1"/>
  <c r="BR137" i="1"/>
  <c r="BV137" i="1" s="1"/>
  <c r="BW137" i="1" s="1"/>
  <c r="BS139" i="1"/>
  <c r="BQ139" i="1"/>
  <c r="BR139" i="1"/>
  <c r="BV139" i="1" s="1"/>
  <c r="BW139" i="1" s="1"/>
  <c r="BS141" i="1"/>
  <c r="BQ141" i="1"/>
  <c r="BR141" i="1"/>
  <c r="BV141" i="1" s="1"/>
  <c r="BW141" i="1" s="1"/>
  <c r="DG143" i="1"/>
  <c r="BH143" i="1" s="1"/>
  <c r="BJ143" i="1" s="1"/>
  <c r="S143" i="1"/>
  <c r="BS145" i="1"/>
  <c r="BR145" i="1"/>
  <c r="BV145" i="1" s="1"/>
  <c r="BW145" i="1" s="1"/>
  <c r="BQ145" i="1"/>
  <c r="AT147" i="1"/>
  <c r="AF147" i="1"/>
  <c r="AE147" i="1"/>
  <c r="K147" i="1"/>
  <c r="N147" i="1"/>
  <c r="AA148" i="1"/>
  <c r="DG151" i="1"/>
  <c r="BH151" i="1" s="1"/>
  <c r="BJ151" i="1" s="1"/>
  <c r="S151" i="1"/>
  <c r="BS153" i="1"/>
  <c r="BR153" i="1"/>
  <c r="BV153" i="1" s="1"/>
  <c r="BW153" i="1" s="1"/>
  <c r="BQ153" i="1"/>
  <c r="AT155" i="1"/>
  <c r="AF155" i="1"/>
  <c r="AE155" i="1"/>
  <c r="K155" i="1"/>
  <c r="N155" i="1"/>
  <c r="AA156" i="1"/>
  <c r="DG159" i="1"/>
  <c r="BH159" i="1" s="1"/>
  <c r="BJ159" i="1" s="1"/>
  <c r="S159" i="1"/>
  <c r="DG163" i="1"/>
  <c r="BH163" i="1" s="1"/>
  <c r="BJ163" i="1" s="1"/>
  <c r="S163" i="1"/>
  <c r="AE167" i="1"/>
  <c r="K167" i="1"/>
  <c r="AT167" i="1"/>
  <c r="N167" i="1"/>
  <c r="AF167" i="1"/>
  <c r="BI174" i="1"/>
  <c r="K174" i="1"/>
  <c r="N174" i="1"/>
  <c r="BS180" i="1"/>
  <c r="BR180" i="1"/>
  <c r="BV180" i="1" s="1"/>
  <c r="BW180" i="1" s="1"/>
  <c r="BQ180" i="1"/>
  <c r="BS182" i="1"/>
  <c r="BR182" i="1"/>
  <c r="BV182" i="1" s="1"/>
  <c r="BW182" i="1" s="1"/>
  <c r="BQ182" i="1"/>
  <c r="BQ183" i="1"/>
  <c r="BS183" i="1"/>
  <c r="BR183" i="1"/>
  <c r="BV183" i="1" s="1"/>
  <c r="BW183" i="1" s="1"/>
  <c r="S98" i="1"/>
  <c r="S100" i="1"/>
  <c r="S102" i="1"/>
  <c r="S104" i="1"/>
  <c r="S106" i="1"/>
  <c r="W107" i="1"/>
  <c r="Q110" i="1"/>
  <c r="O110" i="1" s="1"/>
  <c r="R110" i="1" s="1"/>
  <c r="L110" i="1" s="1"/>
  <c r="M110" i="1" s="1"/>
  <c r="T112" i="1"/>
  <c r="U112" i="1" s="1"/>
  <c r="W113" i="1"/>
  <c r="K114" i="1"/>
  <c r="AD114" i="1"/>
  <c r="AF114" i="1"/>
  <c r="AT114" i="1"/>
  <c r="BR114" i="1"/>
  <c r="BV114" i="1" s="1"/>
  <c r="BW114" i="1" s="1"/>
  <c r="AT115" i="1"/>
  <c r="AF115" i="1"/>
  <c r="AE115" i="1"/>
  <c r="K115" i="1"/>
  <c r="DG115" i="1"/>
  <c r="BH115" i="1" s="1"/>
  <c r="BJ115" i="1" s="1"/>
  <c r="S115" i="1"/>
  <c r="BJ116" i="1"/>
  <c r="BQ116" i="1"/>
  <c r="T118" i="1"/>
  <c r="U118" i="1" s="1"/>
  <c r="Q118" i="1" s="1"/>
  <c r="O118" i="1" s="1"/>
  <c r="R118" i="1" s="1"/>
  <c r="L118" i="1" s="1"/>
  <c r="M118" i="1" s="1"/>
  <c r="AA118" i="1"/>
  <c r="W119" i="1"/>
  <c r="BJ120" i="1"/>
  <c r="BQ120" i="1"/>
  <c r="T122" i="1"/>
  <c r="U122" i="1" s="1"/>
  <c r="AA122" i="1"/>
  <c r="K124" i="1"/>
  <c r="AD124" i="1"/>
  <c r="AF124" i="1"/>
  <c r="AT124" i="1"/>
  <c r="BQ124" i="1"/>
  <c r="Q126" i="1"/>
  <c r="O126" i="1" s="1"/>
  <c r="R126" i="1" s="1"/>
  <c r="L126" i="1" s="1"/>
  <c r="M126" i="1" s="1"/>
  <c r="K128" i="1"/>
  <c r="AD128" i="1"/>
  <c r="AF128" i="1"/>
  <c r="AT128" i="1"/>
  <c r="BQ128" i="1"/>
  <c r="Q130" i="1"/>
  <c r="O130" i="1" s="1"/>
  <c r="R130" i="1" s="1"/>
  <c r="L130" i="1" s="1"/>
  <c r="M130" i="1" s="1"/>
  <c r="K132" i="1"/>
  <c r="AD132" i="1"/>
  <c r="AF132" i="1"/>
  <c r="AT132" i="1"/>
  <c r="BQ132" i="1"/>
  <c r="N134" i="1"/>
  <c r="AT134" i="1"/>
  <c r="AF134" i="1"/>
  <c r="AE135" i="1"/>
  <c r="K135" i="1"/>
  <c r="BQ136" i="1"/>
  <c r="BS136" i="1"/>
  <c r="AA137" i="1"/>
  <c r="AA139" i="1"/>
  <c r="AA141" i="1"/>
  <c r="AA142" i="1"/>
  <c r="DG145" i="1"/>
  <c r="BH145" i="1" s="1"/>
  <c r="BJ145" i="1" s="1"/>
  <c r="S145" i="1"/>
  <c r="BS147" i="1"/>
  <c r="BR147" i="1"/>
  <c r="BV147" i="1" s="1"/>
  <c r="BW147" i="1" s="1"/>
  <c r="BQ147" i="1"/>
  <c r="AT149" i="1"/>
  <c r="AF149" i="1"/>
  <c r="AE149" i="1"/>
  <c r="K149" i="1"/>
  <c r="N149" i="1"/>
  <c r="AA150" i="1"/>
  <c r="DG153" i="1"/>
  <c r="BH153" i="1" s="1"/>
  <c r="BJ153" i="1" s="1"/>
  <c r="S153" i="1"/>
  <c r="BS155" i="1"/>
  <c r="BR155" i="1"/>
  <c r="BV155" i="1" s="1"/>
  <c r="BW155" i="1" s="1"/>
  <c r="BQ155" i="1"/>
  <c r="AT157" i="1"/>
  <c r="AF157" i="1"/>
  <c r="AE157" i="1"/>
  <c r="K157" i="1"/>
  <c r="N157" i="1"/>
  <c r="AA158" i="1"/>
  <c r="BK137" i="1"/>
  <c r="AE137" i="1"/>
  <c r="K137" i="1"/>
  <c r="DG138" i="1"/>
  <c r="BH138" i="1" s="1"/>
  <c r="BJ138" i="1" s="1"/>
  <c r="S138" i="1"/>
  <c r="BK139" i="1"/>
  <c r="AE139" i="1"/>
  <c r="K139" i="1"/>
  <c r="DG140" i="1"/>
  <c r="BH140" i="1" s="1"/>
  <c r="BJ140" i="1" s="1"/>
  <c r="S140" i="1"/>
  <c r="BK141" i="1"/>
  <c r="AE141" i="1"/>
  <c r="K141" i="1"/>
  <c r="BK145" i="1"/>
  <c r="BK147" i="1"/>
  <c r="BK149" i="1"/>
  <c r="BK151" i="1"/>
  <c r="BK153" i="1"/>
  <c r="BK155" i="1"/>
  <c r="BK157" i="1"/>
  <c r="AA161" i="1"/>
  <c r="AA163" i="1"/>
  <c r="BK163" i="1"/>
  <c r="BQ163" i="1"/>
  <c r="BS163" i="1"/>
  <c r="BR163" i="1"/>
  <c r="BV163" i="1" s="1"/>
  <c r="BW163" i="1" s="1"/>
  <c r="DG164" i="1"/>
  <c r="BH164" i="1" s="1"/>
  <c r="BJ164" i="1" s="1"/>
  <c r="S164" i="1"/>
  <c r="DG166" i="1"/>
  <c r="BH166" i="1" s="1"/>
  <c r="BJ166" i="1" s="1"/>
  <c r="S166" i="1"/>
  <c r="AA173" i="1"/>
  <c r="AA174" i="1"/>
  <c r="AA175" i="1"/>
  <c r="AA181" i="1"/>
  <c r="AA182" i="1"/>
  <c r="BS184" i="1"/>
  <c r="BR184" i="1"/>
  <c r="BV184" i="1" s="1"/>
  <c r="BW184" i="1" s="1"/>
  <c r="BQ184" i="1"/>
  <c r="T190" i="1"/>
  <c r="U190" i="1" s="1"/>
  <c r="AA198" i="1"/>
  <c r="BK135" i="1"/>
  <c r="BQ142" i="1"/>
  <c r="BS142" i="1"/>
  <c r="BR142" i="1"/>
  <c r="BV142" i="1" s="1"/>
  <c r="BW142" i="1" s="1"/>
  <c r="BQ144" i="1"/>
  <c r="BS144" i="1"/>
  <c r="BR144" i="1"/>
  <c r="BV144" i="1" s="1"/>
  <c r="BW144" i="1" s="1"/>
  <c r="BQ146" i="1"/>
  <c r="BS146" i="1"/>
  <c r="BR146" i="1"/>
  <c r="BV146" i="1" s="1"/>
  <c r="BW146" i="1" s="1"/>
  <c r="BQ148" i="1"/>
  <c r="BS148" i="1"/>
  <c r="BR148" i="1"/>
  <c r="BV148" i="1" s="1"/>
  <c r="BW148" i="1" s="1"/>
  <c r="BQ150" i="1"/>
  <c r="BS150" i="1"/>
  <c r="BR150" i="1"/>
  <c r="BV150" i="1" s="1"/>
  <c r="BW150" i="1" s="1"/>
  <c r="BQ152" i="1"/>
  <c r="BS152" i="1"/>
  <c r="BR152" i="1"/>
  <c r="BV152" i="1" s="1"/>
  <c r="BW152" i="1" s="1"/>
  <c r="BQ154" i="1"/>
  <c r="BS154" i="1"/>
  <c r="BR154" i="1"/>
  <c r="BV154" i="1" s="1"/>
  <c r="BW154" i="1" s="1"/>
  <c r="BQ156" i="1"/>
  <c r="BS156" i="1"/>
  <c r="BR156" i="1"/>
  <c r="BV156" i="1" s="1"/>
  <c r="BW156" i="1" s="1"/>
  <c r="BQ158" i="1"/>
  <c r="BS158" i="1"/>
  <c r="BR158" i="1"/>
  <c r="BV158" i="1" s="1"/>
  <c r="BW158" i="1" s="1"/>
  <c r="BQ160" i="1"/>
  <c r="BS160" i="1"/>
  <c r="BR160" i="1"/>
  <c r="BV160" i="1" s="1"/>
  <c r="BW160" i="1" s="1"/>
  <c r="AE161" i="1"/>
  <c r="K161" i="1"/>
  <c r="AT161" i="1"/>
  <c r="N161" i="1"/>
  <c r="N162" i="1"/>
  <c r="AT162" i="1"/>
  <c r="AF162" i="1"/>
  <c r="N163" i="1"/>
  <c r="AA164" i="1"/>
  <c r="BS164" i="1"/>
  <c r="BQ164" i="1"/>
  <c r="BR164" i="1"/>
  <c r="BV164" i="1" s="1"/>
  <c r="BW164" i="1" s="1"/>
  <c r="BS166" i="1"/>
  <c r="BQ166" i="1"/>
  <c r="BR166" i="1"/>
  <c r="BV166" i="1" s="1"/>
  <c r="BW166" i="1" s="1"/>
  <c r="BS168" i="1"/>
  <c r="BR168" i="1"/>
  <c r="BV168" i="1" s="1"/>
  <c r="BW168" i="1" s="1"/>
  <c r="BQ168" i="1"/>
  <c r="BI170" i="1"/>
  <c r="K170" i="1"/>
  <c r="N170" i="1"/>
  <c r="AE173" i="1"/>
  <c r="K173" i="1"/>
  <c r="N173" i="1"/>
  <c r="AT173" i="1"/>
  <c r="BS176" i="1"/>
  <c r="BR176" i="1"/>
  <c r="BV176" i="1" s="1"/>
  <c r="BW176" i="1" s="1"/>
  <c r="BQ176" i="1"/>
  <c r="BI178" i="1"/>
  <c r="K178" i="1"/>
  <c r="N178" i="1"/>
  <c r="BS178" i="1"/>
  <c r="BR178" i="1"/>
  <c r="BV178" i="1" s="1"/>
  <c r="BW178" i="1" s="1"/>
  <c r="BQ178" i="1"/>
  <c r="AE181" i="1"/>
  <c r="K181" i="1"/>
  <c r="N181" i="1"/>
  <c r="AT181" i="1"/>
  <c r="AA185" i="1"/>
  <c r="BR187" i="1"/>
  <c r="BV187" i="1" s="1"/>
  <c r="BW187" i="1" s="1"/>
  <c r="BS187" i="1"/>
  <c r="BQ187" i="1"/>
  <c r="BS188" i="1"/>
  <c r="BR188" i="1"/>
  <c r="BV188" i="1" s="1"/>
  <c r="BW188" i="1" s="1"/>
  <c r="BQ188" i="1"/>
  <c r="BS202" i="1"/>
  <c r="BQ202" i="1"/>
  <c r="BR202" i="1"/>
  <c r="BV202" i="1" s="1"/>
  <c r="BW202" i="1" s="1"/>
  <c r="AA136" i="1"/>
  <c r="N137" i="1"/>
  <c r="AA138" i="1"/>
  <c r="N139" i="1"/>
  <c r="AA140" i="1"/>
  <c r="N141" i="1"/>
  <c r="AA143" i="1"/>
  <c r="AA145" i="1"/>
  <c r="AA147" i="1"/>
  <c r="AA149" i="1"/>
  <c r="AA151" i="1"/>
  <c r="AA153" i="1"/>
  <c r="AA155" i="1"/>
  <c r="AA157" i="1"/>
  <c r="AA159" i="1"/>
  <c r="AF161" i="1"/>
  <c r="BK162" i="1"/>
  <c r="AE162" i="1"/>
  <c r="BI164" i="1"/>
  <c r="BK164" i="1" s="1"/>
  <c r="N164" i="1"/>
  <c r="K164" i="1"/>
  <c r="AA165" i="1"/>
  <c r="AA167" i="1"/>
  <c r="AA169" i="1"/>
  <c r="AA170" i="1"/>
  <c r="AA171" i="1"/>
  <c r="AF173" i="1"/>
  <c r="AA177" i="1"/>
  <c r="AA178" i="1"/>
  <c r="AA179" i="1"/>
  <c r="AF181" i="1"/>
  <c r="AE185" i="1"/>
  <c r="K185" i="1"/>
  <c r="N185" i="1"/>
  <c r="AT185" i="1"/>
  <c r="BI142" i="1"/>
  <c r="BK142" i="1" s="1"/>
  <c r="BI144" i="1"/>
  <c r="BK144" i="1" s="1"/>
  <c r="BI146" i="1"/>
  <c r="BK146" i="1" s="1"/>
  <c r="BI148" i="1"/>
  <c r="BK148" i="1" s="1"/>
  <c r="BI150" i="1"/>
  <c r="BK150" i="1" s="1"/>
  <c r="BI152" i="1"/>
  <c r="BK152" i="1" s="1"/>
  <c r="BI154" i="1"/>
  <c r="BK154" i="1" s="1"/>
  <c r="BI156" i="1"/>
  <c r="BK156" i="1" s="1"/>
  <c r="BI158" i="1"/>
  <c r="BK158" i="1" s="1"/>
  <c r="BI160" i="1"/>
  <c r="BK160" i="1" s="1"/>
  <c r="AE163" i="1"/>
  <c r="K163" i="1"/>
  <c r="DG168" i="1"/>
  <c r="BH168" i="1" s="1"/>
  <c r="BJ168" i="1" s="1"/>
  <c r="S168" i="1"/>
  <c r="BQ169" i="1"/>
  <c r="BS169" i="1"/>
  <c r="BR169" i="1"/>
  <c r="BV169" i="1" s="1"/>
  <c r="BW169" i="1" s="1"/>
  <c r="DG169" i="1"/>
  <c r="BH169" i="1" s="1"/>
  <c r="BJ169" i="1" s="1"/>
  <c r="DG172" i="1"/>
  <c r="BH172" i="1" s="1"/>
  <c r="BJ172" i="1" s="1"/>
  <c r="S172" i="1"/>
  <c r="BQ173" i="1"/>
  <c r="BS173" i="1"/>
  <c r="BR173" i="1"/>
  <c r="BV173" i="1" s="1"/>
  <c r="BW173" i="1" s="1"/>
  <c r="DG173" i="1"/>
  <c r="BH173" i="1" s="1"/>
  <c r="BJ173" i="1" s="1"/>
  <c r="DG176" i="1"/>
  <c r="BH176" i="1" s="1"/>
  <c r="BJ176" i="1" s="1"/>
  <c r="S176" i="1"/>
  <c r="BQ177" i="1"/>
  <c r="BS177" i="1"/>
  <c r="BR177" i="1"/>
  <c r="BV177" i="1" s="1"/>
  <c r="BW177" i="1" s="1"/>
  <c r="DG177" i="1"/>
  <c r="BH177" i="1" s="1"/>
  <c r="BJ177" i="1" s="1"/>
  <c r="DG180" i="1"/>
  <c r="BH180" i="1" s="1"/>
  <c r="BJ180" i="1" s="1"/>
  <c r="S180" i="1"/>
  <c r="BQ181" i="1"/>
  <c r="BS181" i="1"/>
  <c r="BR181" i="1"/>
  <c r="BV181" i="1" s="1"/>
  <c r="BW181" i="1" s="1"/>
  <c r="DG181" i="1"/>
  <c r="BH181" i="1" s="1"/>
  <c r="BJ181" i="1" s="1"/>
  <c r="DG184" i="1"/>
  <c r="BH184" i="1" s="1"/>
  <c r="BJ184" i="1" s="1"/>
  <c r="S184" i="1"/>
  <c r="BK185" i="1"/>
  <c r="BQ185" i="1"/>
  <c r="BS185" i="1"/>
  <c r="AT195" i="1"/>
  <c r="AF195" i="1"/>
  <c r="AE195" i="1"/>
  <c r="K195" i="1"/>
  <c r="N195" i="1"/>
  <c r="AA197" i="1"/>
  <c r="N198" i="1"/>
  <c r="AT198" i="1"/>
  <c r="AF198" i="1"/>
  <c r="AE198" i="1"/>
  <c r="K198" i="1"/>
  <c r="N142" i="1"/>
  <c r="N144" i="1"/>
  <c r="N146" i="1"/>
  <c r="N148" i="1"/>
  <c r="N150" i="1"/>
  <c r="N152" i="1"/>
  <c r="N154" i="1"/>
  <c r="N156" i="1"/>
  <c r="N158" i="1"/>
  <c r="N160" i="1"/>
  <c r="BQ165" i="1"/>
  <c r="BS165" i="1"/>
  <c r="AA166" i="1"/>
  <c r="BQ167" i="1"/>
  <c r="BS167" i="1"/>
  <c r="AA168" i="1"/>
  <c r="AE171" i="1"/>
  <c r="K171" i="1"/>
  <c r="N171" i="1"/>
  <c r="BI172" i="1"/>
  <c r="BK172" i="1" s="1"/>
  <c r="K172" i="1"/>
  <c r="AA172" i="1"/>
  <c r="AE175" i="1"/>
  <c r="K175" i="1"/>
  <c r="N175" i="1"/>
  <c r="BI176" i="1"/>
  <c r="BK176" i="1" s="1"/>
  <c r="K176" i="1"/>
  <c r="AA176" i="1"/>
  <c r="AE179" i="1"/>
  <c r="K179" i="1"/>
  <c r="N179" i="1"/>
  <c r="BI180" i="1"/>
  <c r="BK180" i="1" s="1"/>
  <c r="K180" i="1"/>
  <c r="AA180" i="1"/>
  <c r="AA183" i="1"/>
  <c r="T186" i="1"/>
  <c r="U186" i="1" s="1"/>
  <c r="T187" i="1"/>
  <c r="U187" i="1" s="1"/>
  <c r="Q187" i="1" s="1"/>
  <c r="O187" i="1" s="1"/>
  <c r="R187" i="1" s="1"/>
  <c r="L187" i="1" s="1"/>
  <c r="M187" i="1" s="1"/>
  <c r="T188" i="1"/>
  <c r="U188" i="1" s="1"/>
  <c r="Q190" i="1"/>
  <c r="O190" i="1" s="1"/>
  <c r="R190" i="1" s="1"/>
  <c r="AT191" i="1"/>
  <c r="AF191" i="1"/>
  <c r="AE191" i="1"/>
  <c r="K191" i="1"/>
  <c r="N191" i="1"/>
  <c r="AA193" i="1"/>
  <c r="N194" i="1"/>
  <c r="AT194" i="1"/>
  <c r="AF194" i="1"/>
  <c r="AE194" i="1"/>
  <c r="K194" i="1"/>
  <c r="BS196" i="1"/>
  <c r="BR196" i="1"/>
  <c r="BV196" i="1" s="1"/>
  <c r="BW196" i="1" s="1"/>
  <c r="BQ196" i="1"/>
  <c r="T198" i="1"/>
  <c r="U198" i="1" s="1"/>
  <c r="Q198" i="1" s="1"/>
  <c r="O198" i="1" s="1"/>
  <c r="R198" i="1" s="1"/>
  <c r="L198" i="1" s="1"/>
  <c r="M198" i="1" s="1"/>
  <c r="BS204" i="1"/>
  <c r="BR204" i="1"/>
  <c r="BV204" i="1" s="1"/>
  <c r="BW204" i="1" s="1"/>
  <c r="BQ204" i="1"/>
  <c r="S142" i="1"/>
  <c r="S144" i="1"/>
  <c r="S146" i="1"/>
  <c r="S148" i="1"/>
  <c r="S150" i="1"/>
  <c r="S152" i="1"/>
  <c r="S154" i="1"/>
  <c r="S156" i="1"/>
  <c r="S158" i="1"/>
  <c r="S160" i="1"/>
  <c r="DG161" i="1"/>
  <c r="BH161" i="1" s="1"/>
  <c r="BJ161" i="1" s="1"/>
  <c r="S161" i="1"/>
  <c r="T162" i="1"/>
  <c r="U162" i="1" s="1"/>
  <c r="W163" i="1"/>
  <c r="BR165" i="1"/>
  <c r="BV165" i="1" s="1"/>
  <c r="BW165" i="1" s="1"/>
  <c r="DG165" i="1"/>
  <c r="BH165" i="1" s="1"/>
  <c r="BJ165" i="1" s="1"/>
  <c r="S165" i="1"/>
  <c r="BI166" i="1"/>
  <c r="BK166" i="1" s="1"/>
  <c r="K166" i="1"/>
  <c r="BR167" i="1"/>
  <c r="BV167" i="1" s="1"/>
  <c r="BW167" i="1" s="1"/>
  <c r="DG167" i="1"/>
  <c r="BH167" i="1" s="1"/>
  <c r="BJ167" i="1" s="1"/>
  <c r="S167" i="1"/>
  <c r="BI168" i="1"/>
  <c r="BK168" i="1" s="1"/>
  <c r="K168" i="1"/>
  <c r="DG170" i="1"/>
  <c r="BH170" i="1" s="1"/>
  <c r="BJ170" i="1" s="1"/>
  <c r="S170" i="1"/>
  <c r="BQ171" i="1"/>
  <c r="BS171" i="1"/>
  <c r="BR171" i="1"/>
  <c r="BV171" i="1" s="1"/>
  <c r="BW171" i="1" s="1"/>
  <c r="DG171" i="1"/>
  <c r="BH171" i="1" s="1"/>
  <c r="BJ171" i="1" s="1"/>
  <c r="N172" i="1"/>
  <c r="DG174" i="1"/>
  <c r="BH174" i="1" s="1"/>
  <c r="BJ174" i="1" s="1"/>
  <c r="S174" i="1"/>
  <c r="BQ175" i="1"/>
  <c r="BS175" i="1"/>
  <c r="BR175" i="1"/>
  <c r="BV175" i="1" s="1"/>
  <c r="BW175" i="1" s="1"/>
  <c r="DG175" i="1"/>
  <c r="BH175" i="1" s="1"/>
  <c r="BJ175" i="1" s="1"/>
  <c r="N176" i="1"/>
  <c r="DG178" i="1"/>
  <c r="BH178" i="1" s="1"/>
  <c r="BJ178" i="1" s="1"/>
  <c r="S178" i="1"/>
  <c r="BQ179" i="1"/>
  <c r="BS179" i="1"/>
  <c r="BR179" i="1"/>
  <c r="BV179" i="1" s="1"/>
  <c r="BW179" i="1" s="1"/>
  <c r="DG179" i="1"/>
  <c r="BH179" i="1" s="1"/>
  <c r="BJ179" i="1" s="1"/>
  <c r="N180" i="1"/>
  <c r="DG182" i="1"/>
  <c r="BH182" i="1" s="1"/>
  <c r="BJ182" i="1" s="1"/>
  <c r="S182" i="1"/>
  <c r="AE183" i="1"/>
  <c r="K183" i="1"/>
  <c r="N183" i="1"/>
  <c r="BI184" i="1"/>
  <c r="BK184" i="1" s="1"/>
  <c r="K184" i="1"/>
  <c r="AA184" i="1"/>
  <c r="Q188" i="1"/>
  <c r="O188" i="1" s="1"/>
  <c r="R188" i="1" s="1"/>
  <c r="AA189" i="1"/>
  <c r="N190" i="1"/>
  <c r="AT190" i="1"/>
  <c r="AF190" i="1"/>
  <c r="AE190" i="1"/>
  <c r="K190" i="1"/>
  <c r="BS192" i="1"/>
  <c r="BR192" i="1"/>
  <c r="BV192" i="1" s="1"/>
  <c r="BW192" i="1" s="1"/>
  <c r="BQ192" i="1"/>
  <c r="T194" i="1"/>
  <c r="U194" i="1" s="1"/>
  <c r="AA194" i="1"/>
  <c r="BI199" i="1"/>
  <c r="K199" i="1"/>
  <c r="BQ207" i="1"/>
  <c r="BS207" i="1"/>
  <c r="BR207" i="1"/>
  <c r="BV207" i="1" s="1"/>
  <c r="BW207" i="1" s="1"/>
  <c r="AB186" i="1"/>
  <c r="AB187" i="1"/>
  <c r="AT187" i="1"/>
  <c r="AF187" i="1"/>
  <c r="N187" i="1"/>
  <c r="AA188" i="1"/>
  <c r="BR191" i="1"/>
  <c r="BV191" i="1" s="1"/>
  <c r="BW191" i="1" s="1"/>
  <c r="BQ191" i="1"/>
  <c r="T191" i="1"/>
  <c r="U191" i="1" s="1"/>
  <c r="AB191" i="1" s="1"/>
  <c r="BR195" i="1"/>
  <c r="BV195" i="1" s="1"/>
  <c r="BW195" i="1" s="1"/>
  <c r="BQ195" i="1"/>
  <c r="T195" i="1"/>
  <c r="U195" i="1" s="1"/>
  <c r="AA200" i="1"/>
  <c r="DG201" i="1"/>
  <c r="BH201" i="1" s="1"/>
  <c r="BJ201" i="1" s="1"/>
  <c r="S201" i="1"/>
  <c r="BI202" i="1"/>
  <c r="K202" i="1"/>
  <c r="N202" i="1"/>
  <c r="BS208" i="1"/>
  <c r="BR208" i="1"/>
  <c r="BV208" i="1" s="1"/>
  <c r="BW208" i="1" s="1"/>
  <c r="BQ208" i="1"/>
  <c r="AC212" i="1"/>
  <c r="V212" i="1"/>
  <c r="Z212" i="1" s="1"/>
  <c r="BQ213" i="1"/>
  <c r="BS213" i="1"/>
  <c r="BR213" i="1"/>
  <c r="BV213" i="1" s="1"/>
  <c r="BW213" i="1" s="1"/>
  <c r="AA215" i="1"/>
  <c r="BQ215" i="1"/>
  <c r="BS215" i="1"/>
  <c r="BR215" i="1"/>
  <c r="BV215" i="1" s="1"/>
  <c r="BW215" i="1" s="1"/>
  <c r="AF184" i="1"/>
  <c r="Q186" i="1"/>
  <c r="O186" i="1" s="1"/>
  <c r="R186" i="1" s="1"/>
  <c r="L186" i="1" s="1"/>
  <c r="M186" i="1" s="1"/>
  <c r="K187" i="1"/>
  <c r="AE187" i="1"/>
  <c r="AB188" i="1"/>
  <c r="N188" i="1"/>
  <c r="AT188" i="1"/>
  <c r="AF188" i="1"/>
  <c r="AT189" i="1"/>
  <c r="AF189" i="1"/>
  <c r="AE189" i="1"/>
  <c r="K189" i="1"/>
  <c r="N189" i="1"/>
  <c r="BS190" i="1"/>
  <c r="BR190" i="1"/>
  <c r="BV190" i="1" s="1"/>
  <c r="BW190" i="1" s="1"/>
  <c r="BS191" i="1"/>
  <c r="T192" i="1"/>
  <c r="U192" i="1" s="1"/>
  <c r="Q192" i="1" s="1"/>
  <c r="O192" i="1" s="1"/>
  <c r="R192" i="1" s="1"/>
  <c r="L192" i="1" s="1"/>
  <c r="M192" i="1" s="1"/>
  <c r="AA192" i="1"/>
  <c r="N192" i="1"/>
  <c r="AT192" i="1"/>
  <c r="AF192" i="1"/>
  <c r="AT193" i="1"/>
  <c r="AF193" i="1"/>
  <c r="AE193" i="1"/>
  <c r="K193" i="1"/>
  <c r="N193" i="1"/>
  <c r="BS194" i="1"/>
  <c r="BR194" i="1"/>
  <c r="BV194" i="1" s="1"/>
  <c r="BW194" i="1" s="1"/>
  <c r="BS195" i="1"/>
  <c r="T196" i="1"/>
  <c r="U196" i="1" s="1"/>
  <c r="Q196" i="1" s="1"/>
  <c r="O196" i="1" s="1"/>
  <c r="R196" i="1" s="1"/>
  <c r="L196" i="1" s="1"/>
  <c r="M196" i="1" s="1"/>
  <c r="AA196" i="1"/>
  <c r="N196" i="1"/>
  <c r="AT196" i="1"/>
  <c r="AF196" i="1"/>
  <c r="AT197" i="1"/>
  <c r="AF197" i="1"/>
  <c r="AE197" i="1"/>
  <c r="K197" i="1"/>
  <c r="N197" i="1"/>
  <c r="BS198" i="1"/>
  <c r="BR198" i="1"/>
  <c r="BV198" i="1" s="1"/>
  <c r="BW198" i="1" s="1"/>
  <c r="T199" i="1"/>
  <c r="U199" i="1" s="1"/>
  <c r="AB199" i="1" s="1"/>
  <c r="BK200" i="1"/>
  <c r="T200" i="1"/>
  <c r="U200" i="1" s="1"/>
  <c r="Q200" i="1" s="1"/>
  <c r="O200" i="1" s="1"/>
  <c r="R200" i="1" s="1"/>
  <c r="L200" i="1" s="1"/>
  <c r="M200" i="1" s="1"/>
  <c r="BQ201" i="1"/>
  <c r="BS201" i="1"/>
  <c r="BR201" i="1"/>
  <c r="BV201" i="1" s="1"/>
  <c r="BW201" i="1" s="1"/>
  <c r="BQ203" i="1"/>
  <c r="BS203" i="1"/>
  <c r="BR203" i="1"/>
  <c r="BV203" i="1" s="1"/>
  <c r="BW203" i="1" s="1"/>
  <c r="BS206" i="1"/>
  <c r="BR206" i="1"/>
  <c r="BV206" i="1" s="1"/>
  <c r="BW206" i="1" s="1"/>
  <c r="BQ206" i="1"/>
  <c r="S169" i="1"/>
  <c r="S171" i="1"/>
  <c r="S173" i="1"/>
  <c r="S175" i="1"/>
  <c r="S177" i="1"/>
  <c r="S179" i="1"/>
  <c r="S181" i="1"/>
  <c r="S183" i="1"/>
  <c r="S185" i="1"/>
  <c r="BJ186" i="1"/>
  <c r="K188" i="1"/>
  <c r="AE188" i="1"/>
  <c r="BR189" i="1"/>
  <c r="BV189" i="1" s="1"/>
  <c r="BW189" i="1" s="1"/>
  <c r="BQ189" i="1"/>
  <c r="T189" i="1"/>
  <c r="U189" i="1" s="1"/>
  <c r="Q189" i="1" s="1"/>
  <c r="O189" i="1" s="1"/>
  <c r="R189" i="1" s="1"/>
  <c r="L189" i="1" s="1"/>
  <c r="M189" i="1" s="1"/>
  <c r="AB190" i="1"/>
  <c r="BQ190" i="1"/>
  <c r="K192" i="1"/>
  <c r="AE192" i="1"/>
  <c r="BR193" i="1"/>
  <c r="BV193" i="1" s="1"/>
  <c r="BW193" i="1" s="1"/>
  <c r="BQ193" i="1"/>
  <c r="T193" i="1"/>
  <c r="U193" i="1" s="1"/>
  <c r="AB194" i="1"/>
  <c r="BQ194" i="1"/>
  <c r="K196" i="1"/>
  <c r="AE196" i="1"/>
  <c r="BR197" i="1"/>
  <c r="BV197" i="1" s="1"/>
  <c r="BW197" i="1" s="1"/>
  <c r="BQ197" i="1"/>
  <c r="T197" i="1"/>
  <c r="U197" i="1" s="1"/>
  <c r="Q197" i="1" s="1"/>
  <c r="O197" i="1" s="1"/>
  <c r="R197" i="1" s="1"/>
  <c r="L197" i="1" s="1"/>
  <c r="M197" i="1" s="1"/>
  <c r="AB198" i="1"/>
  <c r="BQ198" i="1"/>
  <c r="BQ199" i="1"/>
  <c r="BR199" i="1"/>
  <c r="BV199" i="1" s="1"/>
  <c r="BW199" i="1" s="1"/>
  <c r="AA203" i="1"/>
  <c r="DG206" i="1"/>
  <c r="BH206" i="1" s="1"/>
  <c r="BJ206" i="1" s="1"/>
  <c r="S206" i="1"/>
  <c r="BK207" i="1"/>
  <c r="BS210" i="1"/>
  <c r="BR210" i="1"/>
  <c r="BV210" i="1" s="1"/>
  <c r="BW210" i="1" s="1"/>
  <c r="BQ210" i="1"/>
  <c r="BI212" i="1"/>
  <c r="BK212" i="1" s="1"/>
  <c r="K212" i="1"/>
  <c r="N212" i="1"/>
  <c r="N199" i="1"/>
  <c r="AT199" i="1"/>
  <c r="DG199" i="1"/>
  <c r="BH199" i="1" s="1"/>
  <c r="BJ199" i="1" s="1"/>
  <c r="BR200" i="1"/>
  <c r="BV200" i="1" s="1"/>
  <c r="BW200" i="1" s="1"/>
  <c r="AE201" i="1"/>
  <c r="K201" i="1"/>
  <c r="DG202" i="1"/>
  <c r="BH202" i="1" s="1"/>
  <c r="BJ202" i="1" s="1"/>
  <c r="S202" i="1"/>
  <c r="BK203" i="1"/>
  <c r="AE203" i="1"/>
  <c r="K203" i="1"/>
  <c r="AA205" i="1"/>
  <c r="AE205" i="1"/>
  <c r="K205" i="1"/>
  <c r="N205" i="1"/>
  <c r="BI206" i="1"/>
  <c r="BK206" i="1" s="1"/>
  <c r="K206" i="1"/>
  <c r="AA206" i="1"/>
  <c r="AA209" i="1"/>
  <c r="AE209" i="1"/>
  <c r="K209" i="1"/>
  <c r="N209" i="1"/>
  <c r="BI210" i="1"/>
  <c r="BK210" i="1" s="1"/>
  <c r="K210" i="1"/>
  <c r="AA210" i="1"/>
  <c r="DG211" i="1"/>
  <c r="BH211" i="1" s="1"/>
  <c r="BJ211" i="1" s="1"/>
  <c r="BQ212" i="1"/>
  <c r="BR212" i="1"/>
  <c r="BV212" i="1" s="1"/>
  <c r="BW212" i="1" s="1"/>
  <c r="AA213" i="1"/>
  <c r="T213" i="1"/>
  <c r="U213" i="1" s="1"/>
  <c r="Q213" i="1" s="1"/>
  <c r="O213" i="1" s="1"/>
  <c r="R213" i="1" s="1"/>
  <c r="L213" i="1" s="1"/>
  <c r="M213" i="1" s="1"/>
  <c r="BS216" i="1"/>
  <c r="BR216" i="1"/>
  <c r="BV216" i="1" s="1"/>
  <c r="BW216" i="1" s="1"/>
  <c r="BQ216" i="1"/>
  <c r="AA217" i="1"/>
  <c r="BQ217" i="1"/>
  <c r="BS217" i="1"/>
  <c r="AB223" i="1"/>
  <c r="BS224" i="1"/>
  <c r="BR224" i="1"/>
  <c r="BV224" i="1" s="1"/>
  <c r="BW224" i="1" s="1"/>
  <c r="BQ224" i="1"/>
  <c r="DG204" i="1"/>
  <c r="BH204" i="1" s="1"/>
  <c r="BJ204" i="1" s="1"/>
  <c r="S204" i="1"/>
  <c r="BK205" i="1"/>
  <c r="BQ205" i="1"/>
  <c r="BS205" i="1"/>
  <c r="BR205" i="1"/>
  <c r="BV205" i="1" s="1"/>
  <c r="BW205" i="1" s="1"/>
  <c r="DG208" i="1"/>
  <c r="BH208" i="1" s="1"/>
  <c r="BJ208" i="1" s="1"/>
  <c r="S208" i="1"/>
  <c r="BK209" i="1"/>
  <c r="BQ209" i="1"/>
  <c r="BS209" i="1"/>
  <c r="BR209" i="1"/>
  <c r="BV209" i="1" s="1"/>
  <c r="BW209" i="1" s="1"/>
  <c r="AB212" i="1"/>
  <c r="Q212" i="1"/>
  <c r="O212" i="1" s="1"/>
  <c r="R212" i="1" s="1"/>
  <c r="AA212" i="1"/>
  <c r="BS214" i="1"/>
  <c r="BQ214" i="1"/>
  <c r="BR214" i="1"/>
  <c r="BV214" i="1" s="1"/>
  <c r="BW214" i="1" s="1"/>
  <c r="BS218" i="1"/>
  <c r="BR218" i="1"/>
  <c r="BV218" i="1" s="1"/>
  <c r="BW218" i="1" s="1"/>
  <c r="BQ218" i="1"/>
  <c r="AA219" i="1"/>
  <c r="BQ219" i="1"/>
  <c r="BS219" i="1"/>
  <c r="AA223" i="1"/>
  <c r="Q223" i="1"/>
  <c r="O223" i="1" s="1"/>
  <c r="R223" i="1" s="1"/>
  <c r="T223" i="1"/>
  <c r="U223" i="1" s="1"/>
  <c r="AF200" i="1"/>
  <c r="BK201" i="1"/>
  <c r="AA202" i="1"/>
  <c r="N203" i="1"/>
  <c r="BI204" i="1"/>
  <c r="K204" i="1"/>
  <c r="AA204" i="1"/>
  <c r="AA207" i="1"/>
  <c r="AE207" i="1"/>
  <c r="K207" i="1"/>
  <c r="N207" i="1"/>
  <c r="BI208" i="1"/>
  <c r="K208" i="1"/>
  <c r="AA208" i="1"/>
  <c r="AA211" i="1"/>
  <c r="AE211" i="1"/>
  <c r="K211" i="1"/>
  <c r="N211" i="1"/>
  <c r="AA214" i="1"/>
  <c r="BS220" i="1"/>
  <c r="BR220" i="1"/>
  <c r="BV220" i="1" s="1"/>
  <c r="BW220" i="1" s="1"/>
  <c r="BQ220" i="1"/>
  <c r="AA221" i="1"/>
  <c r="BQ221" i="1"/>
  <c r="BS221" i="1"/>
  <c r="BS228" i="1"/>
  <c r="BR228" i="1"/>
  <c r="BV228" i="1" s="1"/>
  <c r="BW228" i="1" s="1"/>
  <c r="BQ228" i="1"/>
  <c r="AA216" i="1"/>
  <c r="AA218" i="1"/>
  <c r="AA220" i="1"/>
  <c r="AA222" i="1"/>
  <c r="AT223" i="1"/>
  <c r="AE223" i="1"/>
  <c r="K223" i="1"/>
  <c r="N223" i="1"/>
  <c r="BQ230" i="1"/>
  <c r="BS230" i="1"/>
  <c r="BR230" i="1"/>
  <c r="BV230" i="1" s="1"/>
  <c r="BW230" i="1" s="1"/>
  <c r="T233" i="1"/>
  <c r="U233" i="1" s="1"/>
  <c r="AB233" i="1"/>
  <c r="BI234" i="1"/>
  <c r="N234" i="1"/>
  <c r="K213" i="1"/>
  <c r="DG214" i="1"/>
  <c r="BH214" i="1" s="1"/>
  <c r="BJ214" i="1" s="1"/>
  <c r="S214" i="1"/>
  <c r="K215" i="1"/>
  <c r="BI215" i="1"/>
  <c r="BK215" i="1" s="1"/>
  <c r="AT216" i="1"/>
  <c r="AF216" i="1"/>
  <c r="AE216" i="1"/>
  <c r="K216" i="1"/>
  <c r="DG216" i="1"/>
  <c r="BH216" i="1" s="1"/>
  <c r="BJ216" i="1" s="1"/>
  <c r="S216" i="1"/>
  <c r="AT218" i="1"/>
  <c r="AF218" i="1"/>
  <c r="AE218" i="1"/>
  <c r="K218" i="1"/>
  <c r="DG218" i="1"/>
  <c r="BH218" i="1" s="1"/>
  <c r="BJ218" i="1" s="1"/>
  <c r="S218" i="1"/>
  <c r="AT220" i="1"/>
  <c r="AF220" i="1"/>
  <c r="AE220" i="1"/>
  <c r="K220" i="1"/>
  <c r="DG220" i="1"/>
  <c r="BH220" i="1" s="1"/>
  <c r="BJ220" i="1" s="1"/>
  <c r="S220" i="1"/>
  <c r="AT222" i="1"/>
  <c r="AF222" i="1"/>
  <c r="AE222" i="1"/>
  <c r="K222" i="1"/>
  <c r="DG222" i="1"/>
  <c r="BH222" i="1" s="1"/>
  <c r="BJ222" i="1" s="1"/>
  <c r="S222" i="1"/>
  <c r="AF223" i="1"/>
  <c r="Q226" i="1"/>
  <c r="O226" i="1" s="1"/>
  <c r="R226" i="1" s="1"/>
  <c r="AT227" i="1"/>
  <c r="AF227" i="1"/>
  <c r="AE227" i="1"/>
  <c r="K227" i="1"/>
  <c r="N227" i="1"/>
  <c r="AA230" i="1"/>
  <c r="S203" i="1"/>
  <c r="S205" i="1"/>
  <c r="S207" i="1"/>
  <c r="S209" i="1"/>
  <c r="S211" i="1"/>
  <c r="DG213" i="1"/>
  <c r="BH213" i="1" s="1"/>
  <c r="BJ213" i="1" s="1"/>
  <c r="BK214" i="1"/>
  <c r="AE214" i="1"/>
  <c r="K214" i="1"/>
  <c r="BK218" i="1"/>
  <c r="BK222" i="1"/>
  <c r="BR223" i="1"/>
  <c r="BV223" i="1" s="1"/>
  <c r="BW223" i="1" s="1"/>
  <c r="BS223" i="1"/>
  <c r="BQ223" i="1"/>
  <c r="AA225" i="1"/>
  <c r="N226" i="1"/>
  <c r="AT226" i="1"/>
  <c r="AF226" i="1"/>
  <c r="AE226" i="1"/>
  <c r="K226" i="1"/>
  <c r="AA229" i="1"/>
  <c r="BS234" i="1"/>
  <c r="BR234" i="1"/>
  <c r="BV234" i="1" s="1"/>
  <c r="BW234" i="1" s="1"/>
  <c r="BQ234" i="1"/>
  <c r="BI217" i="1"/>
  <c r="BK217" i="1" s="1"/>
  <c r="BI219" i="1"/>
  <c r="BK219" i="1" s="1"/>
  <c r="BI221" i="1"/>
  <c r="BK221" i="1" s="1"/>
  <c r="BR227" i="1"/>
  <c r="BV227" i="1" s="1"/>
  <c r="BW227" i="1" s="1"/>
  <c r="BQ227" i="1"/>
  <c r="T227" i="1"/>
  <c r="U227" i="1" s="1"/>
  <c r="Q227" i="1" s="1"/>
  <c r="O227" i="1" s="1"/>
  <c r="R227" i="1" s="1"/>
  <c r="L227" i="1" s="1"/>
  <c r="M227" i="1" s="1"/>
  <c r="AB228" i="1"/>
  <c r="N231" i="1"/>
  <c r="AT231" i="1"/>
  <c r="AF231" i="1"/>
  <c r="AT236" i="1"/>
  <c r="AF236" i="1"/>
  <c r="AE236" i="1"/>
  <c r="K236" i="1"/>
  <c r="N236" i="1"/>
  <c r="AA238" i="1"/>
  <c r="N217" i="1"/>
  <c r="N219" i="1"/>
  <c r="N221" i="1"/>
  <c r="T224" i="1"/>
  <c r="U224" i="1" s="1"/>
  <c r="AA224" i="1"/>
  <c r="N224" i="1"/>
  <c r="AT224" i="1"/>
  <c r="AF224" i="1"/>
  <c r="AT225" i="1"/>
  <c r="AF225" i="1"/>
  <c r="AE225" i="1"/>
  <c r="K225" i="1"/>
  <c r="N225" i="1"/>
  <c r="BS226" i="1"/>
  <c r="BR226" i="1"/>
  <c r="BV226" i="1" s="1"/>
  <c r="BW226" i="1" s="1"/>
  <c r="T228" i="1"/>
  <c r="U228" i="1" s="1"/>
  <c r="Q228" i="1" s="1"/>
  <c r="O228" i="1" s="1"/>
  <c r="R228" i="1" s="1"/>
  <c r="L228" i="1" s="1"/>
  <c r="M228" i="1" s="1"/>
  <c r="AA228" i="1"/>
  <c r="N228" i="1"/>
  <c r="AT228" i="1"/>
  <c r="AF228" i="1"/>
  <c r="AT229" i="1"/>
  <c r="AF229" i="1"/>
  <c r="AE229" i="1"/>
  <c r="K229" i="1"/>
  <c r="N229" i="1"/>
  <c r="AE230" i="1"/>
  <c r="AT230" i="1"/>
  <c r="N230" i="1"/>
  <c r="AA232" i="1"/>
  <c r="BS232" i="1"/>
  <c r="BR232" i="1"/>
  <c r="BV232" i="1" s="1"/>
  <c r="BW232" i="1" s="1"/>
  <c r="BQ232" i="1"/>
  <c r="BS236" i="1"/>
  <c r="BR236" i="1"/>
  <c r="BV236" i="1" s="1"/>
  <c r="BW236" i="1" s="1"/>
  <c r="BQ236" i="1"/>
  <c r="V237" i="1"/>
  <c r="Z237" i="1" s="1"/>
  <c r="AC237" i="1"/>
  <c r="S215" i="1"/>
  <c r="S217" i="1"/>
  <c r="S219" i="1"/>
  <c r="S221" i="1"/>
  <c r="K224" i="1"/>
  <c r="AE224" i="1"/>
  <c r="BR225" i="1"/>
  <c r="BV225" i="1" s="1"/>
  <c r="BW225" i="1" s="1"/>
  <c r="BQ225" i="1"/>
  <c r="T225" i="1"/>
  <c r="U225" i="1" s="1"/>
  <c r="Q225" i="1" s="1"/>
  <c r="O225" i="1" s="1"/>
  <c r="R225" i="1" s="1"/>
  <c r="L225" i="1" s="1"/>
  <c r="M225" i="1" s="1"/>
  <c r="AB226" i="1"/>
  <c r="BQ226" i="1"/>
  <c r="K228" i="1"/>
  <c r="AE228" i="1"/>
  <c r="BR229" i="1"/>
  <c r="BV229" i="1" s="1"/>
  <c r="BW229" i="1" s="1"/>
  <c r="BQ229" i="1"/>
  <c r="T229" i="1"/>
  <c r="U229" i="1" s="1"/>
  <c r="AF230" i="1"/>
  <c r="K231" i="1"/>
  <c r="DG236" i="1"/>
  <c r="BH236" i="1" s="1"/>
  <c r="BJ236" i="1" s="1"/>
  <c r="S236" i="1"/>
  <c r="BS238" i="1"/>
  <c r="BR238" i="1"/>
  <c r="BV238" i="1" s="1"/>
  <c r="BW238" i="1" s="1"/>
  <c r="BQ238" i="1"/>
  <c r="AA233" i="1"/>
  <c r="Q233" i="1"/>
  <c r="O233" i="1" s="1"/>
  <c r="R233" i="1" s="1"/>
  <c r="L233" i="1" s="1"/>
  <c r="M233" i="1" s="1"/>
  <c r="BQ233" i="1"/>
  <c r="BS233" i="1"/>
  <c r="BR233" i="1"/>
  <c r="BV233" i="1" s="1"/>
  <c r="BW233" i="1" s="1"/>
  <c r="DG233" i="1"/>
  <c r="BH233" i="1" s="1"/>
  <c r="BJ233" i="1" s="1"/>
  <c r="BK236" i="1"/>
  <c r="AT238" i="1"/>
  <c r="AF238" i="1"/>
  <c r="AE238" i="1"/>
  <c r="K238" i="1"/>
  <c r="DG238" i="1"/>
  <c r="BH238" i="1" s="1"/>
  <c r="BJ238" i="1" s="1"/>
  <c r="S238" i="1"/>
  <c r="Q231" i="1"/>
  <c r="O231" i="1" s="1"/>
  <c r="R231" i="1" s="1"/>
  <c r="L231" i="1" s="1"/>
  <c r="M231" i="1" s="1"/>
  <c r="AT232" i="1"/>
  <c r="AF232" i="1"/>
  <c r="AE232" i="1"/>
  <c r="K232" i="1"/>
  <c r="DG232" i="1"/>
  <c r="BH232" i="1" s="1"/>
  <c r="BJ232" i="1" s="1"/>
  <c r="S232" i="1"/>
  <c r="AA234" i="1"/>
  <c r="AA235" i="1"/>
  <c r="BQ235" i="1"/>
  <c r="BS235" i="1"/>
  <c r="BR235" i="1"/>
  <c r="BV235" i="1" s="1"/>
  <c r="BW235" i="1" s="1"/>
  <c r="BK238" i="1"/>
  <c r="DG230" i="1"/>
  <c r="BH230" i="1" s="1"/>
  <c r="BJ230" i="1" s="1"/>
  <c r="S230" i="1"/>
  <c r="T231" i="1"/>
  <c r="U231" i="1" s="1"/>
  <c r="BR231" i="1"/>
  <c r="BV231" i="1" s="1"/>
  <c r="BW231" i="1" s="1"/>
  <c r="N232" i="1"/>
  <c r="AT234" i="1"/>
  <c r="AF234" i="1"/>
  <c r="AE234" i="1"/>
  <c r="K234" i="1"/>
  <c r="DG234" i="1"/>
  <c r="BH234" i="1" s="1"/>
  <c r="BJ234" i="1" s="1"/>
  <c r="S234" i="1"/>
  <c r="T235" i="1"/>
  <c r="U235" i="1" s="1"/>
  <c r="AA236" i="1"/>
  <c r="AA237" i="1"/>
  <c r="Q237" i="1"/>
  <c r="O237" i="1" s="1"/>
  <c r="R237" i="1" s="1"/>
  <c r="L237" i="1" s="1"/>
  <c r="M237" i="1" s="1"/>
  <c r="BQ237" i="1"/>
  <c r="BS237" i="1"/>
  <c r="BR237" i="1"/>
  <c r="BV237" i="1" s="1"/>
  <c r="BW237" i="1" s="1"/>
  <c r="DG237" i="1"/>
  <c r="BH237" i="1" s="1"/>
  <c r="BJ237" i="1" s="1"/>
  <c r="N238" i="1"/>
  <c r="BI233" i="1"/>
  <c r="BK233" i="1" s="1"/>
  <c r="BI235" i="1"/>
  <c r="BK235" i="1" s="1"/>
  <c r="BI237" i="1"/>
  <c r="BK237" i="1" s="1"/>
  <c r="N233" i="1"/>
  <c r="N235" i="1"/>
  <c r="N237" i="1"/>
  <c r="T234" i="1" l="1"/>
  <c r="U234" i="1" s="1"/>
  <c r="AC231" i="1"/>
  <c r="V231" i="1"/>
  <c r="Z231" i="1" s="1"/>
  <c r="T232" i="1"/>
  <c r="U232" i="1" s="1"/>
  <c r="BK232" i="1"/>
  <c r="T236" i="1"/>
  <c r="U236" i="1" s="1"/>
  <c r="T217" i="1"/>
  <c r="U217" i="1" s="1"/>
  <c r="AB225" i="1"/>
  <c r="AB231" i="1"/>
  <c r="BK216" i="1"/>
  <c r="T205" i="1"/>
  <c r="U205" i="1" s="1"/>
  <c r="T222" i="1"/>
  <c r="U222" i="1" s="1"/>
  <c r="T218" i="1"/>
  <c r="U218" i="1" s="1"/>
  <c r="V233" i="1"/>
  <c r="Z233" i="1" s="1"/>
  <c r="AC233" i="1"/>
  <c r="AD233" i="1" s="1"/>
  <c r="BK208" i="1"/>
  <c r="V223" i="1"/>
  <c r="Z223" i="1" s="1"/>
  <c r="AC223" i="1"/>
  <c r="AD223" i="1" s="1"/>
  <c r="T208" i="1"/>
  <c r="U208" i="1" s="1"/>
  <c r="T185" i="1"/>
  <c r="U185" i="1" s="1"/>
  <c r="T177" i="1"/>
  <c r="U177" i="1" s="1"/>
  <c r="T169" i="1"/>
  <c r="U169" i="1" s="1"/>
  <c r="AB192" i="1"/>
  <c r="T165" i="1"/>
  <c r="U165" i="1" s="1"/>
  <c r="AC162" i="1"/>
  <c r="V162" i="1"/>
  <c r="Z162" i="1" s="1"/>
  <c r="T158" i="1"/>
  <c r="U158" i="1" s="1"/>
  <c r="T150" i="1"/>
  <c r="U150" i="1" s="1"/>
  <c r="T142" i="1"/>
  <c r="U142" i="1" s="1"/>
  <c r="Q162" i="1"/>
  <c r="O162" i="1" s="1"/>
  <c r="R162" i="1" s="1"/>
  <c r="L162" i="1" s="1"/>
  <c r="M162" i="1" s="1"/>
  <c r="T184" i="1"/>
  <c r="U184" i="1" s="1"/>
  <c r="T180" i="1"/>
  <c r="U180" i="1" s="1"/>
  <c r="BK169" i="1"/>
  <c r="BK178" i="1"/>
  <c r="BK170" i="1"/>
  <c r="BK159" i="1"/>
  <c r="BK143" i="1"/>
  <c r="T140" i="1"/>
  <c r="U140" i="1" s="1"/>
  <c r="V112" i="1"/>
  <c r="Z112" i="1" s="1"/>
  <c r="AC112" i="1"/>
  <c r="AB112" i="1"/>
  <c r="Q112" i="1"/>
  <c r="O112" i="1" s="1"/>
  <c r="R112" i="1" s="1"/>
  <c r="L112" i="1" s="1"/>
  <c r="M112" i="1" s="1"/>
  <c r="T104" i="1"/>
  <c r="U104" i="1" s="1"/>
  <c r="T159" i="1"/>
  <c r="U159" i="1" s="1"/>
  <c r="V130" i="1"/>
  <c r="Z130" i="1" s="1"/>
  <c r="AC130" i="1"/>
  <c r="AB130" i="1"/>
  <c r="T119" i="1"/>
  <c r="U119" i="1" s="1"/>
  <c r="T157" i="1"/>
  <c r="U157" i="1" s="1"/>
  <c r="T139" i="1"/>
  <c r="U139" i="1" s="1"/>
  <c r="BK138" i="1"/>
  <c r="T111" i="1"/>
  <c r="U111" i="1" s="1"/>
  <c r="T79" i="1"/>
  <c r="U79" i="1" s="1"/>
  <c r="T71" i="1"/>
  <c r="U71" i="1" s="1"/>
  <c r="T63" i="1"/>
  <c r="U63" i="1" s="1"/>
  <c r="T55" i="1"/>
  <c r="U55" i="1" s="1"/>
  <c r="T47" i="1"/>
  <c r="U47" i="1" s="1"/>
  <c r="T39" i="1"/>
  <c r="U39" i="1" s="1"/>
  <c r="BK167" i="1"/>
  <c r="T147" i="1"/>
  <c r="U147" i="1" s="1"/>
  <c r="T230" i="1"/>
  <c r="U230" i="1" s="1"/>
  <c r="V229" i="1"/>
  <c r="Z229" i="1" s="1"/>
  <c r="AC229" i="1"/>
  <c r="V225" i="1"/>
  <c r="Z225" i="1" s="1"/>
  <c r="AC225" i="1"/>
  <c r="AD225" i="1" s="1"/>
  <c r="T215" i="1"/>
  <c r="U215" i="1" s="1"/>
  <c r="AB229" i="1"/>
  <c r="V224" i="1"/>
  <c r="Z224" i="1" s="1"/>
  <c r="AC224" i="1"/>
  <c r="V227" i="1"/>
  <c r="Z227" i="1" s="1"/>
  <c r="AC227" i="1"/>
  <c r="AD227" i="1" s="1"/>
  <c r="AB224" i="1"/>
  <c r="Q229" i="1"/>
  <c r="O229" i="1" s="1"/>
  <c r="R229" i="1" s="1"/>
  <c r="L229" i="1" s="1"/>
  <c r="M229" i="1" s="1"/>
  <c r="T211" i="1"/>
  <c r="U211" i="1" s="1"/>
  <c r="T203" i="1"/>
  <c r="U203" i="1" s="1"/>
  <c r="AB227" i="1"/>
  <c r="L223" i="1"/>
  <c r="M223" i="1" s="1"/>
  <c r="T202" i="1"/>
  <c r="U202" i="1" s="1"/>
  <c r="T206" i="1"/>
  <c r="U206" i="1" s="1"/>
  <c r="T183" i="1"/>
  <c r="U183" i="1" s="1"/>
  <c r="T175" i="1"/>
  <c r="U175" i="1" s="1"/>
  <c r="AD212" i="1"/>
  <c r="V195" i="1"/>
  <c r="Z195" i="1" s="1"/>
  <c r="AC195" i="1"/>
  <c r="Q195" i="1"/>
  <c r="O195" i="1" s="1"/>
  <c r="R195" i="1" s="1"/>
  <c r="L195" i="1" s="1"/>
  <c r="M195" i="1" s="1"/>
  <c r="BK199" i="1"/>
  <c r="T161" i="1"/>
  <c r="U161" i="1" s="1"/>
  <c r="T156" i="1"/>
  <c r="U156" i="1" s="1"/>
  <c r="T148" i="1"/>
  <c r="U148" i="1" s="1"/>
  <c r="V198" i="1"/>
  <c r="Z198" i="1" s="1"/>
  <c r="AC198" i="1"/>
  <c r="AD198" i="1" s="1"/>
  <c r="BK173" i="1"/>
  <c r="T168" i="1"/>
  <c r="U168" i="1" s="1"/>
  <c r="V190" i="1"/>
  <c r="Z190" i="1" s="1"/>
  <c r="AC190" i="1"/>
  <c r="AD190" i="1" s="1"/>
  <c r="T164" i="1"/>
  <c r="U164" i="1" s="1"/>
  <c r="AB162" i="1"/>
  <c r="T138" i="1"/>
  <c r="U138" i="1" s="1"/>
  <c r="BK165" i="1"/>
  <c r="T153" i="1"/>
  <c r="U153" i="1" s="1"/>
  <c r="V122" i="1"/>
  <c r="Z122" i="1" s="1"/>
  <c r="AC122" i="1"/>
  <c r="AD122" i="1" s="1"/>
  <c r="AB122" i="1"/>
  <c r="T102" i="1"/>
  <c r="U102" i="1" s="1"/>
  <c r="T163" i="1"/>
  <c r="U163" i="1" s="1"/>
  <c r="T151" i="1"/>
  <c r="U151" i="1" s="1"/>
  <c r="T133" i="1"/>
  <c r="U133" i="1" s="1"/>
  <c r="T131" i="1"/>
  <c r="U131" i="1" s="1"/>
  <c r="T123" i="1"/>
  <c r="U123" i="1" s="1"/>
  <c r="V110" i="1"/>
  <c r="Z110" i="1" s="1"/>
  <c r="AC110" i="1"/>
  <c r="AB110" i="1"/>
  <c r="T149" i="1"/>
  <c r="U149" i="1" s="1"/>
  <c r="L132" i="1"/>
  <c r="M132" i="1" s="1"/>
  <c r="L124" i="1"/>
  <c r="M124" i="1" s="1"/>
  <c r="T155" i="1"/>
  <c r="U155" i="1" s="1"/>
  <c r="BK125" i="1"/>
  <c r="AC95" i="1"/>
  <c r="AD95" i="1" s="1"/>
  <c r="V95" i="1"/>
  <c r="Z95" i="1" s="1"/>
  <c r="AB95" i="1"/>
  <c r="T77" i="1"/>
  <c r="U77" i="1" s="1"/>
  <c r="T69" i="1"/>
  <c r="U69" i="1" s="1"/>
  <c r="T61" i="1"/>
  <c r="U61" i="1" s="1"/>
  <c r="T53" i="1"/>
  <c r="U53" i="1" s="1"/>
  <c r="BJ107" i="1"/>
  <c r="BK107" i="1"/>
  <c r="Q95" i="1"/>
  <c r="O95" i="1" s="1"/>
  <c r="R95" i="1" s="1"/>
  <c r="L95" i="1" s="1"/>
  <c r="M95" i="1" s="1"/>
  <c r="BK133" i="1"/>
  <c r="V120" i="1"/>
  <c r="Z120" i="1" s="1"/>
  <c r="AC120" i="1"/>
  <c r="AD120" i="1" s="1"/>
  <c r="AB120" i="1"/>
  <c r="T221" i="1"/>
  <c r="U221" i="1" s="1"/>
  <c r="AD237" i="1"/>
  <c r="V228" i="1"/>
  <c r="Z228" i="1" s="1"/>
  <c r="AC228" i="1"/>
  <c r="AD228" i="1" s="1"/>
  <c r="BK220" i="1"/>
  <c r="T209" i="1"/>
  <c r="U209" i="1" s="1"/>
  <c r="BK230" i="1"/>
  <c r="L226" i="1"/>
  <c r="M226" i="1" s="1"/>
  <c r="T220" i="1"/>
  <c r="U220" i="1" s="1"/>
  <c r="T216" i="1"/>
  <c r="U216" i="1" s="1"/>
  <c r="T214" i="1"/>
  <c r="U214" i="1" s="1"/>
  <c r="BK234" i="1"/>
  <c r="BK213" i="1"/>
  <c r="BK204" i="1"/>
  <c r="L212" i="1"/>
  <c r="M212" i="1" s="1"/>
  <c r="T204" i="1"/>
  <c r="U204" i="1" s="1"/>
  <c r="V197" i="1"/>
  <c r="Z197" i="1" s="1"/>
  <c r="AC197" i="1"/>
  <c r="V193" i="1"/>
  <c r="Z193" i="1" s="1"/>
  <c r="AC193" i="1"/>
  <c r="V189" i="1"/>
  <c r="Z189" i="1" s="1"/>
  <c r="AC189" i="1"/>
  <c r="AD189" i="1" s="1"/>
  <c r="T181" i="1"/>
  <c r="U181" i="1" s="1"/>
  <c r="T173" i="1"/>
  <c r="U173" i="1" s="1"/>
  <c r="V199" i="1"/>
  <c r="Z199" i="1" s="1"/>
  <c r="AC199" i="1"/>
  <c r="AD199" i="1" s="1"/>
  <c r="Q199" i="1"/>
  <c r="O199" i="1" s="1"/>
  <c r="R199" i="1" s="1"/>
  <c r="L199" i="1" s="1"/>
  <c r="M199" i="1" s="1"/>
  <c r="AB197" i="1"/>
  <c r="AB193" i="1"/>
  <c r="AB189" i="1"/>
  <c r="BK211" i="1"/>
  <c r="BK202" i="1"/>
  <c r="V191" i="1"/>
  <c r="Z191" i="1" s="1"/>
  <c r="AC191" i="1"/>
  <c r="AD191" i="1" s="1"/>
  <c r="Q191" i="1"/>
  <c r="O191" i="1" s="1"/>
  <c r="R191" i="1" s="1"/>
  <c r="L191" i="1" s="1"/>
  <c r="M191" i="1" s="1"/>
  <c r="BK179" i="1"/>
  <c r="BK175" i="1"/>
  <c r="BK171" i="1"/>
  <c r="T154" i="1"/>
  <c r="U154" i="1" s="1"/>
  <c r="T146" i="1"/>
  <c r="U146" i="1" s="1"/>
  <c r="L190" i="1"/>
  <c r="M190" i="1" s="1"/>
  <c r="V187" i="1"/>
  <c r="Z187" i="1" s="1"/>
  <c r="AC187" i="1"/>
  <c r="AD187" i="1" s="1"/>
  <c r="BK177" i="1"/>
  <c r="T172" i="1"/>
  <c r="U172" i="1" s="1"/>
  <c r="T145" i="1"/>
  <c r="U145" i="1" s="1"/>
  <c r="Q122" i="1"/>
  <c r="O122" i="1" s="1"/>
  <c r="R122" i="1" s="1"/>
  <c r="L122" i="1" s="1"/>
  <c r="M122" i="1" s="1"/>
  <c r="T100" i="1"/>
  <c r="U100" i="1" s="1"/>
  <c r="T143" i="1"/>
  <c r="U143" i="1" s="1"/>
  <c r="V126" i="1"/>
  <c r="Z126" i="1" s="1"/>
  <c r="AC126" i="1"/>
  <c r="AD126" i="1" s="1"/>
  <c r="AB126" i="1"/>
  <c r="T113" i="1"/>
  <c r="U113" i="1" s="1"/>
  <c r="T141" i="1"/>
  <c r="U141" i="1" s="1"/>
  <c r="BK140" i="1"/>
  <c r="T137" i="1"/>
  <c r="U137" i="1" s="1"/>
  <c r="L114" i="1"/>
  <c r="M114" i="1" s="1"/>
  <c r="T125" i="1"/>
  <c r="U125" i="1" s="1"/>
  <c r="BK113" i="1"/>
  <c r="T109" i="1"/>
  <c r="U109" i="1" s="1"/>
  <c r="T94" i="1"/>
  <c r="U94" i="1" s="1"/>
  <c r="T83" i="1"/>
  <c r="U83" i="1" s="1"/>
  <c r="T75" i="1"/>
  <c r="U75" i="1" s="1"/>
  <c r="T67" i="1"/>
  <c r="U67" i="1" s="1"/>
  <c r="T59" i="1"/>
  <c r="U59" i="1" s="1"/>
  <c r="T51" i="1"/>
  <c r="U51" i="1" s="1"/>
  <c r="T43" i="1"/>
  <c r="U43" i="1" s="1"/>
  <c r="T135" i="1"/>
  <c r="U135" i="1" s="1"/>
  <c r="T136" i="1"/>
  <c r="U136" i="1" s="1"/>
  <c r="V235" i="1"/>
  <c r="Z235" i="1" s="1"/>
  <c r="AC235" i="1"/>
  <c r="AD235" i="1" s="1"/>
  <c r="AB235" i="1"/>
  <c r="Q235" i="1"/>
  <c r="O235" i="1" s="1"/>
  <c r="R235" i="1" s="1"/>
  <c r="L235" i="1" s="1"/>
  <c r="M235" i="1" s="1"/>
  <c r="T238" i="1"/>
  <c r="U238" i="1" s="1"/>
  <c r="T219" i="1"/>
  <c r="U219" i="1" s="1"/>
  <c r="Q224" i="1"/>
  <c r="O224" i="1" s="1"/>
  <c r="R224" i="1" s="1"/>
  <c r="L224" i="1" s="1"/>
  <c r="M224" i="1" s="1"/>
  <c r="T207" i="1"/>
  <c r="U207" i="1" s="1"/>
  <c r="AC213" i="1"/>
  <c r="V213" i="1"/>
  <c r="Z213" i="1" s="1"/>
  <c r="AB213" i="1"/>
  <c r="T179" i="1"/>
  <c r="U179" i="1" s="1"/>
  <c r="T171" i="1"/>
  <c r="U171" i="1" s="1"/>
  <c r="AC200" i="1"/>
  <c r="AD200" i="1" s="1"/>
  <c r="V200" i="1"/>
  <c r="Z200" i="1" s="1"/>
  <c r="AB200" i="1"/>
  <c r="V196" i="1"/>
  <c r="Z196" i="1" s="1"/>
  <c r="AC196" i="1"/>
  <c r="V192" i="1"/>
  <c r="Z192" i="1" s="1"/>
  <c r="AC192" i="1"/>
  <c r="AD192" i="1" s="1"/>
  <c r="T201" i="1"/>
  <c r="U201" i="1" s="1"/>
  <c r="AB196" i="1"/>
  <c r="V194" i="1"/>
  <c r="Z194" i="1" s="1"/>
  <c r="AC194" i="1"/>
  <c r="AD194" i="1" s="1"/>
  <c r="L188" i="1"/>
  <c r="M188" i="1" s="1"/>
  <c r="T182" i="1"/>
  <c r="U182" i="1" s="1"/>
  <c r="T178" i="1"/>
  <c r="U178" i="1" s="1"/>
  <c r="T174" i="1"/>
  <c r="U174" i="1" s="1"/>
  <c r="T170" i="1"/>
  <c r="U170" i="1" s="1"/>
  <c r="T167" i="1"/>
  <c r="U167" i="1" s="1"/>
  <c r="T160" i="1"/>
  <c r="U160" i="1" s="1"/>
  <c r="T152" i="1"/>
  <c r="U152" i="1" s="1"/>
  <c r="T144" i="1"/>
  <c r="U144" i="1" s="1"/>
  <c r="Q193" i="1"/>
  <c r="O193" i="1" s="1"/>
  <c r="R193" i="1" s="1"/>
  <c r="L193" i="1" s="1"/>
  <c r="M193" i="1" s="1"/>
  <c r="V188" i="1"/>
  <c r="Z188" i="1" s="1"/>
  <c r="AC188" i="1"/>
  <c r="AD188" i="1" s="1"/>
  <c r="V186" i="1"/>
  <c r="Z186" i="1" s="1"/>
  <c r="AC186" i="1"/>
  <c r="AD186" i="1" s="1"/>
  <c r="Q194" i="1"/>
  <c r="O194" i="1" s="1"/>
  <c r="R194" i="1" s="1"/>
  <c r="L194" i="1" s="1"/>
  <c r="M194" i="1" s="1"/>
  <c r="BK181" i="1"/>
  <c r="T176" i="1"/>
  <c r="U176" i="1" s="1"/>
  <c r="AB195" i="1"/>
  <c r="T166" i="1"/>
  <c r="U166" i="1" s="1"/>
  <c r="V118" i="1"/>
  <c r="Z118" i="1" s="1"/>
  <c r="AC118" i="1"/>
  <c r="AB118" i="1"/>
  <c r="T115" i="1"/>
  <c r="U115" i="1" s="1"/>
  <c r="T106" i="1"/>
  <c r="U106" i="1" s="1"/>
  <c r="T98" i="1"/>
  <c r="U98" i="1" s="1"/>
  <c r="BK174" i="1"/>
  <c r="T127" i="1"/>
  <c r="U127" i="1" s="1"/>
  <c r="BK161" i="1"/>
  <c r="L128" i="1"/>
  <c r="M128" i="1" s="1"/>
  <c r="BK111" i="1"/>
  <c r="BJ94" i="1"/>
  <c r="BK94" i="1"/>
  <c r="T81" i="1"/>
  <c r="U81" i="1" s="1"/>
  <c r="T73" i="1"/>
  <c r="U73" i="1" s="1"/>
  <c r="T65" i="1"/>
  <c r="U65" i="1" s="1"/>
  <c r="T57" i="1"/>
  <c r="U57" i="1" s="1"/>
  <c r="T49" i="1"/>
  <c r="U49" i="1" s="1"/>
  <c r="T92" i="1"/>
  <c r="U92" i="1" s="1"/>
  <c r="BK131" i="1"/>
  <c r="T117" i="1"/>
  <c r="U117" i="1" s="1"/>
  <c r="T45" i="1"/>
  <c r="U45" i="1" s="1"/>
  <c r="T134" i="1"/>
  <c r="U134" i="1" s="1"/>
  <c r="T107" i="1"/>
  <c r="U107" i="1" s="1"/>
  <c r="T89" i="1"/>
  <c r="U89" i="1" s="1"/>
  <c r="T86" i="1"/>
  <c r="U86" i="1" s="1"/>
  <c r="T70" i="1"/>
  <c r="U70" i="1" s="1"/>
  <c r="T35" i="1"/>
  <c r="U35" i="1" s="1"/>
  <c r="BK121" i="1"/>
  <c r="V87" i="1"/>
  <c r="Z87" i="1" s="1"/>
  <c r="AC87" i="1"/>
  <c r="BK43" i="1"/>
  <c r="T129" i="1"/>
  <c r="U129" i="1" s="1"/>
  <c r="T105" i="1"/>
  <c r="U105" i="1" s="1"/>
  <c r="T103" i="1"/>
  <c r="U103" i="1" s="1"/>
  <c r="T101" i="1"/>
  <c r="U101" i="1" s="1"/>
  <c r="BK97" i="1"/>
  <c r="BK86" i="1"/>
  <c r="T84" i="1"/>
  <c r="U84" i="1" s="1"/>
  <c r="BK78" i="1"/>
  <c r="T76" i="1"/>
  <c r="U76" i="1" s="1"/>
  <c r="BK70" i="1"/>
  <c r="T68" i="1"/>
  <c r="U68" i="1" s="1"/>
  <c r="BK62" i="1"/>
  <c r="T60" i="1"/>
  <c r="U60" i="1" s="1"/>
  <c r="BK39" i="1"/>
  <c r="T31" i="1"/>
  <c r="U31" i="1" s="1"/>
  <c r="T28" i="1"/>
  <c r="U28" i="1" s="1"/>
  <c r="T20" i="1"/>
  <c r="U20" i="1" s="1"/>
  <c r="T40" i="1"/>
  <c r="U40" i="1" s="1"/>
  <c r="V23" i="1"/>
  <c r="Z23" i="1" s="1"/>
  <c r="AC23" i="1"/>
  <c r="AD23" i="1" s="1"/>
  <c r="V21" i="1"/>
  <c r="Z21" i="1" s="1"/>
  <c r="AC21" i="1"/>
  <c r="AD21" i="1" s="1"/>
  <c r="V29" i="1"/>
  <c r="Z29" i="1" s="1"/>
  <c r="AC29" i="1"/>
  <c r="AD29" i="1" s="1"/>
  <c r="BK115" i="1"/>
  <c r="T74" i="1"/>
  <c r="U74" i="1" s="1"/>
  <c r="T58" i="1"/>
  <c r="U58" i="1" s="1"/>
  <c r="T48" i="1"/>
  <c r="U48" i="1" s="1"/>
  <c r="BK93" i="1"/>
  <c r="BK47" i="1"/>
  <c r="T42" i="1"/>
  <c r="U42" i="1" s="1"/>
  <c r="BK89" i="1"/>
  <c r="BK54" i="1"/>
  <c r="T99" i="1"/>
  <c r="U99" i="1" s="1"/>
  <c r="AC91" i="1"/>
  <c r="V91" i="1"/>
  <c r="Z91" i="1" s="1"/>
  <c r="AB91" i="1"/>
  <c r="BK53" i="1"/>
  <c r="BK48" i="1"/>
  <c r="BK44" i="1"/>
  <c r="T38" i="1"/>
  <c r="U38" i="1" s="1"/>
  <c r="T26" i="1"/>
  <c r="U26" i="1" s="1"/>
  <c r="V226" i="1"/>
  <c r="Z226" i="1" s="1"/>
  <c r="AC226" i="1"/>
  <c r="AD226" i="1" s="1"/>
  <c r="T210" i="1"/>
  <c r="U210" i="1" s="1"/>
  <c r="BK182" i="1"/>
  <c r="BK37" i="1"/>
  <c r="BK33" i="1"/>
  <c r="V19" i="1"/>
  <c r="Z19" i="1" s="1"/>
  <c r="AC19" i="1"/>
  <c r="AD19" i="1" s="1"/>
  <c r="T41" i="1"/>
  <c r="U41" i="1" s="1"/>
  <c r="AC93" i="1"/>
  <c r="AD93" i="1" s="1"/>
  <c r="V93" i="1"/>
  <c r="Z93" i="1" s="1"/>
  <c r="AB93" i="1"/>
  <c r="BK117" i="1"/>
  <c r="Q93" i="1"/>
  <c r="O93" i="1" s="1"/>
  <c r="R93" i="1" s="1"/>
  <c r="L93" i="1" s="1"/>
  <c r="M93" i="1" s="1"/>
  <c r="BK92" i="1"/>
  <c r="T78" i="1"/>
  <c r="U78" i="1" s="1"/>
  <c r="T62" i="1"/>
  <c r="U62" i="1" s="1"/>
  <c r="BK46" i="1"/>
  <c r="T44" i="1"/>
  <c r="U44" i="1" s="1"/>
  <c r="T121" i="1"/>
  <c r="U121" i="1" s="1"/>
  <c r="BK119" i="1"/>
  <c r="AC108" i="1"/>
  <c r="AD108" i="1" s="1"/>
  <c r="V108" i="1"/>
  <c r="Z108" i="1" s="1"/>
  <c r="T96" i="1"/>
  <c r="U96" i="1" s="1"/>
  <c r="BK51" i="1"/>
  <c r="T46" i="1"/>
  <c r="U46" i="1" s="1"/>
  <c r="T33" i="1"/>
  <c r="U33" i="1" s="1"/>
  <c r="BK129" i="1"/>
  <c r="T37" i="1"/>
  <c r="U37" i="1" s="1"/>
  <c r="BK105" i="1"/>
  <c r="BK103" i="1"/>
  <c r="BK101" i="1"/>
  <c r="T97" i="1"/>
  <c r="U97" i="1" s="1"/>
  <c r="T88" i="1"/>
  <c r="U88" i="1" s="1"/>
  <c r="BK82" i="1"/>
  <c r="T80" i="1"/>
  <c r="U80" i="1" s="1"/>
  <c r="BK74" i="1"/>
  <c r="T72" i="1"/>
  <c r="U72" i="1" s="1"/>
  <c r="BK66" i="1"/>
  <c r="T64" i="1"/>
  <c r="U64" i="1" s="1"/>
  <c r="BK58" i="1"/>
  <c r="T56" i="1"/>
  <c r="U56" i="1" s="1"/>
  <c r="T24" i="1"/>
  <c r="U24" i="1" s="1"/>
  <c r="T52" i="1"/>
  <c r="U52" i="1" s="1"/>
  <c r="V25" i="1"/>
  <c r="Z25" i="1" s="1"/>
  <c r="AC25" i="1"/>
  <c r="AD25" i="1" s="1"/>
  <c r="V27" i="1"/>
  <c r="Z27" i="1" s="1"/>
  <c r="AC27" i="1"/>
  <c r="AD27" i="1" s="1"/>
  <c r="Q19" i="1"/>
  <c r="O19" i="1" s="1"/>
  <c r="R19" i="1" s="1"/>
  <c r="L19" i="1" s="1"/>
  <c r="M19" i="1" s="1"/>
  <c r="AC36" i="1"/>
  <c r="AD36" i="1" s="1"/>
  <c r="V36" i="1"/>
  <c r="Z36" i="1" s="1"/>
  <c r="V116" i="1"/>
  <c r="Z116" i="1" s="1"/>
  <c r="AC116" i="1"/>
  <c r="AB116" i="1"/>
  <c r="T90" i="1"/>
  <c r="U90" i="1" s="1"/>
  <c r="T82" i="1"/>
  <c r="U82" i="1" s="1"/>
  <c r="T66" i="1"/>
  <c r="U66" i="1" s="1"/>
  <c r="T54" i="1"/>
  <c r="U54" i="1" s="1"/>
  <c r="BK127" i="1"/>
  <c r="BK90" i="1"/>
  <c r="T50" i="1"/>
  <c r="U50" i="1" s="1"/>
  <c r="AC32" i="1"/>
  <c r="V32" i="1"/>
  <c r="Z32" i="1" s="1"/>
  <c r="AB32" i="1"/>
  <c r="T30" i="1"/>
  <c r="U30" i="1" s="1"/>
  <c r="T22" i="1"/>
  <c r="U22" i="1" s="1"/>
  <c r="L85" i="1"/>
  <c r="M85" i="1" s="1"/>
  <c r="BK35" i="1"/>
  <c r="BK31" i="1"/>
  <c r="AB87" i="1"/>
  <c r="AC34" i="1"/>
  <c r="AD34" i="1" s="1"/>
  <c r="V34" i="1"/>
  <c r="Z34" i="1" s="1"/>
  <c r="AC24" i="1" l="1"/>
  <c r="AD24" i="1" s="1"/>
  <c r="V24" i="1"/>
  <c r="Z24" i="1" s="1"/>
  <c r="Q24" i="1"/>
  <c r="O24" i="1" s="1"/>
  <c r="R24" i="1" s="1"/>
  <c r="L24" i="1" s="1"/>
  <c r="M24" i="1" s="1"/>
  <c r="AB24" i="1"/>
  <c r="AC97" i="1"/>
  <c r="V97" i="1"/>
  <c r="Z97" i="1" s="1"/>
  <c r="AB97" i="1"/>
  <c r="Q97" i="1"/>
  <c r="O97" i="1" s="1"/>
  <c r="R97" i="1" s="1"/>
  <c r="L97" i="1" s="1"/>
  <c r="M97" i="1" s="1"/>
  <c r="AC26" i="1"/>
  <c r="V26" i="1"/>
  <c r="Z26" i="1" s="1"/>
  <c r="AB26" i="1"/>
  <c r="Q26" i="1"/>
  <c r="O26" i="1" s="1"/>
  <c r="R26" i="1" s="1"/>
  <c r="L26" i="1" s="1"/>
  <c r="M26" i="1" s="1"/>
  <c r="AC40" i="1"/>
  <c r="V40" i="1"/>
  <c r="Z40" i="1" s="1"/>
  <c r="Q40" i="1"/>
  <c r="O40" i="1" s="1"/>
  <c r="R40" i="1" s="1"/>
  <c r="L40" i="1" s="1"/>
  <c r="M40" i="1" s="1"/>
  <c r="AB40" i="1"/>
  <c r="AC68" i="1"/>
  <c r="V68" i="1"/>
  <c r="Z68" i="1" s="1"/>
  <c r="AB68" i="1"/>
  <c r="Q68" i="1"/>
  <c r="O68" i="1" s="1"/>
  <c r="R68" i="1" s="1"/>
  <c r="L68" i="1" s="1"/>
  <c r="M68" i="1" s="1"/>
  <c r="AC103" i="1"/>
  <c r="V103" i="1"/>
  <c r="Z103" i="1" s="1"/>
  <c r="Q103" i="1"/>
  <c r="O103" i="1" s="1"/>
  <c r="R103" i="1" s="1"/>
  <c r="L103" i="1" s="1"/>
  <c r="M103" i="1" s="1"/>
  <c r="AB103" i="1"/>
  <c r="V129" i="1"/>
  <c r="Z129" i="1" s="1"/>
  <c r="AC129" i="1"/>
  <c r="AB129" i="1"/>
  <c r="Q129" i="1"/>
  <c r="O129" i="1" s="1"/>
  <c r="R129" i="1" s="1"/>
  <c r="L129" i="1" s="1"/>
  <c r="M129" i="1" s="1"/>
  <c r="AC70" i="1"/>
  <c r="V70" i="1"/>
  <c r="Z70" i="1" s="1"/>
  <c r="Q70" i="1"/>
  <c r="O70" i="1" s="1"/>
  <c r="R70" i="1" s="1"/>
  <c r="L70" i="1" s="1"/>
  <c r="M70" i="1" s="1"/>
  <c r="AB70" i="1"/>
  <c r="AC89" i="1"/>
  <c r="V89" i="1"/>
  <c r="Z89" i="1" s="1"/>
  <c r="AB89" i="1"/>
  <c r="Q89" i="1"/>
  <c r="O89" i="1" s="1"/>
  <c r="R89" i="1" s="1"/>
  <c r="L89" i="1" s="1"/>
  <c r="M89" i="1" s="1"/>
  <c r="V117" i="1"/>
  <c r="Z117" i="1" s="1"/>
  <c r="AC117" i="1"/>
  <c r="AB117" i="1"/>
  <c r="Q117" i="1"/>
  <c r="O117" i="1" s="1"/>
  <c r="R117" i="1" s="1"/>
  <c r="L117" i="1" s="1"/>
  <c r="M117" i="1" s="1"/>
  <c r="V49" i="1"/>
  <c r="Z49" i="1" s="1"/>
  <c r="AC49" i="1"/>
  <c r="AB49" i="1"/>
  <c r="Q49" i="1"/>
  <c r="O49" i="1" s="1"/>
  <c r="R49" i="1" s="1"/>
  <c r="L49" i="1" s="1"/>
  <c r="M49" i="1" s="1"/>
  <c r="V65" i="1"/>
  <c r="Z65" i="1" s="1"/>
  <c r="AC65" i="1"/>
  <c r="Q65" i="1"/>
  <c r="O65" i="1" s="1"/>
  <c r="R65" i="1" s="1"/>
  <c r="L65" i="1" s="1"/>
  <c r="M65" i="1" s="1"/>
  <c r="AB65" i="1"/>
  <c r="V81" i="1"/>
  <c r="Z81" i="1" s="1"/>
  <c r="AC81" i="1"/>
  <c r="AB81" i="1"/>
  <c r="Q81" i="1"/>
  <c r="O81" i="1" s="1"/>
  <c r="R81" i="1" s="1"/>
  <c r="L81" i="1" s="1"/>
  <c r="M81" i="1" s="1"/>
  <c r="AC127" i="1"/>
  <c r="V127" i="1"/>
  <c r="Z127" i="1" s="1"/>
  <c r="Q127" i="1"/>
  <c r="O127" i="1" s="1"/>
  <c r="R127" i="1" s="1"/>
  <c r="L127" i="1" s="1"/>
  <c r="M127" i="1" s="1"/>
  <c r="AB127" i="1"/>
  <c r="V106" i="1"/>
  <c r="Z106" i="1" s="1"/>
  <c r="AC106" i="1"/>
  <c r="AB106" i="1"/>
  <c r="Q106" i="1"/>
  <c r="O106" i="1" s="1"/>
  <c r="R106" i="1" s="1"/>
  <c r="L106" i="1" s="1"/>
  <c r="M106" i="1" s="1"/>
  <c r="AC170" i="1"/>
  <c r="V170" i="1"/>
  <c r="Z170" i="1" s="1"/>
  <c r="AB170" i="1"/>
  <c r="Q170" i="1"/>
  <c r="O170" i="1" s="1"/>
  <c r="R170" i="1" s="1"/>
  <c r="L170" i="1" s="1"/>
  <c r="M170" i="1" s="1"/>
  <c r="AC178" i="1"/>
  <c r="V178" i="1"/>
  <c r="Z178" i="1" s="1"/>
  <c r="AB178" i="1"/>
  <c r="Q178" i="1"/>
  <c r="O178" i="1" s="1"/>
  <c r="R178" i="1" s="1"/>
  <c r="L178" i="1" s="1"/>
  <c r="M178" i="1" s="1"/>
  <c r="AC201" i="1"/>
  <c r="V201" i="1"/>
  <c r="Z201" i="1" s="1"/>
  <c r="Q201" i="1"/>
  <c r="O201" i="1" s="1"/>
  <c r="R201" i="1" s="1"/>
  <c r="L201" i="1" s="1"/>
  <c r="M201" i="1" s="1"/>
  <c r="AB201" i="1"/>
  <c r="V171" i="1"/>
  <c r="Z171" i="1" s="1"/>
  <c r="AC171" i="1"/>
  <c r="Q171" i="1"/>
  <c r="O171" i="1" s="1"/>
  <c r="R171" i="1" s="1"/>
  <c r="L171" i="1" s="1"/>
  <c r="M171" i="1" s="1"/>
  <c r="AB171" i="1"/>
  <c r="V51" i="1"/>
  <c r="Z51" i="1" s="1"/>
  <c r="AC51" i="1"/>
  <c r="AB51" i="1"/>
  <c r="Q51" i="1"/>
  <c r="O51" i="1" s="1"/>
  <c r="R51" i="1" s="1"/>
  <c r="L51" i="1" s="1"/>
  <c r="M51" i="1" s="1"/>
  <c r="V67" i="1"/>
  <c r="Z67" i="1" s="1"/>
  <c r="AC67" i="1"/>
  <c r="Q67" i="1"/>
  <c r="O67" i="1" s="1"/>
  <c r="R67" i="1" s="1"/>
  <c r="L67" i="1" s="1"/>
  <c r="M67" i="1" s="1"/>
  <c r="AB67" i="1"/>
  <c r="V83" i="1"/>
  <c r="Z83" i="1" s="1"/>
  <c r="AC83" i="1"/>
  <c r="AB83" i="1"/>
  <c r="Q83" i="1"/>
  <c r="O83" i="1" s="1"/>
  <c r="R83" i="1" s="1"/>
  <c r="L83" i="1" s="1"/>
  <c r="M83" i="1" s="1"/>
  <c r="V125" i="1"/>
  <c r="Z125" i="1" s="1"/>
  <c r="AC125" i="1"/>
  <c r="Q125" i="1"/>
  <c r="O125" i="1" s="1"/>
  <c r="R125" i="1" s="1"/>
  <c r="L125" i="1" s="1"/>
  <c r="M125" i="1" s="1"/>
  <c r="AB125" i="1"/>
  <c r="AC113" i="1"/>
  <c r="V113" i="1"/>
  <c r="Z113" i="1" s="1"/>
  <c r="Q113" i="1"/>
  <c r="O113" i="1" s="1"/>
  <c r="R113" i="1" s="1"/>
  <c r="L113" i="1" s="1"/>
  <c r="M113" i="1" s="1"/>
  <c r="AB113" i="1"/>
  <c r="AC172" i="1"/>
  <c r="V172" i="1"/>
  <c r="Z172" i="1" s="1"/>
  <c r="Q172" i="1"/>
  <c r="O172" i="1" s="1"/>
  <c r="R172" i="1" s="1"/>
  <c r="L172" i="1" s="1"/>
  <c r="M172" i="1" s="1"/>
  <c r="AB172" i="1"/>
  <c r="AC220" i="1"/>
  <c r="V220" i="1"/>
  <c r="Z220" i="1" s="1"/>
  <c r="AB220" i="1"/>
  <c r="Q220" i="1"/>
  <c r="O220" i="1" s="1"/>
  <c r="R220" i="1" s="1"/>
  <c r="L220" i="1" s="1"/>
  <c r="M220" i="1" s="1"/>
  <c r="V61" i="1"/>
  <c r="Z61" i="1" s="1"/>
  <c r="AC61" i="1"/>
  <c r="Q61" i="1"/>
  <c r="O61" i="1" s="1"/>
  <c r="R61" i="1" s="1"/>
  <c r="L61" i="1" s="1"/>
  <c r="M61" i="1" s="1"/>
  <c r="AB61" i="1"/>
  <c r="V77" i="1"/>
  <c r="Z77" i="1" s="1"/>
  <c r="AC77" i="1"/>
  <c r="AB77" i="1"/>
  <c r="Q77" i="1"/>
  <c r="O77" i="1" s="1"/>
  <c r="R77" i="1" s="1"/>
  <c r="L77" i="1" s="1"/>
  <c r="M77" i="1" s="1"/>
  <c r="AC123" i="1"/>
  <c r="V123" i="1"/>
  <c r="Z123" i="1" s="1"/>
  <c r="Q123" i="1"/>
  <c r="O123" i="1" s="1"/>
  <c r="R123" i="1" s="1"/>
  <c r="L123" i="1" s="1"/>
  <c r="M123" i="1" s="1"/>
  <c r="AB123" i="1"/>
  <c r="V133" i="1"/>
  <c r="Z133" i="1" s="1"/>
  <c r="AC133" i="1"/>
  <c r="Q133" i="1"/>
  <c r="O133" i="1" s="1"/>
  <c r="R133" i="1" s="1"/>
  <c r="L133" i="1" s="1"/>
  <c r="M133" i="1" s="1"/>
  <c r="AB133" i="1"/>
  <c r="AC164" i="1"/>
  <c r="AD164" i="1" s="1"/>
  <c r="AB164" i="1"/>
  <c r="V164" i="1"/>
  <c r="Z164" i="1" s="1"/>
  <c r="Q164" i="1"/>
  <c r="O164" i="1" s="1"/>
  <c r="R164" i="1" s="1"/>
  <c r="L164" i="1" s="1"/>
  <c r="M164" i="1" s="1"/>
  <c r="AC168" i="1"/>
  <c r="V168" i="1"/>
  <c r="Z168" i="1" s="1"/>
  <c r="Q168" i="1"/>
  <c r="O168" i="1" s="1"/>
  <c r="R168" i="1" s="1"/>
  <c r="L168" i="1" s="1"/>
  <c r="M168" i="1" s="1"/>
  <c r="AB168" i="1"/>
  <c r="V175" i="1"/>
  <c r="Z175" i="1" s="1"/>
  <c r="AC175" i="1"/>
  <c r="AB175" i="1"/>
  <c r="Q175" i="1"/>
  <c r="O175" i="1" s="1"/>
  <c r="R175" i="1" s="1"/>
  <c r="L175" i="1" s="1"/>
  <c r="M175" i="1" s="1"/>
  <c r="V211" i="1"/>
  <c r="Z211" i="1" s="1"/>
  <c r="AC211" i="1"/>
  <c r="AB211" i="1"/>
  <c r="Q211" i="1"/>
  <c r="O211" i="1" s="1"/>
  <c r="R211" i="1" s="1"/>
  <c r="L211" i="1" s="1"/>
  <c r="M211" i="1" s="1"/>
  <c r="V39" i="1"/>
  <c r="Z39" i="1" s="1"/>
  <c r="AC39" i="1"/>
  <c r="AB39" i="1"/>
  <c r="Q39" i="1"/>
  <c r="O39" i="1" s="1"/>
  <c r="R39" i="1" s="1"/>
  <c r="L39" i="1" s="1"/>
  <c r="M39" i="1" s="1"/>
  <c r="V55" i="1"/>
  <c r="Z55" i="1" s="1"/>
  <c r="AC55" i="1"/>
  <c r="Q55" i="1"/>
  <c r="O55" i="1" s="1"/>
  <c r="R55" i="1" s="1"/>
  <c r="L55" i="1" s="1"/>
  <c r="M55" i="1" s="1"/>
  <c r="AB55" i="1"/>
  <c r="V71" i="1"/>
  <c r="Z71" i="1" s="1"/>
  <c r="AC71" i="1"/>
  <c r="Q71" i="1"/>
  <c r="O71" i="1" s="1"/>
  <c r="R71" i="1" s="1"/>
  <c r="L71" i="1" s="1"/>
  <c r="M71" i="1" s="1"/>
  <c r="AB71" i="1"/>
  <c r="AC139" i="1"/>
  <c r="V139" i="1"/>
  <c r="Z139" i="1" s="1"/>
  <c r="AB139" i="1"/>
  <c r="Q139" i="1"/>
  <c r="O139" i="1" s="1"/>
  <c r="R139" i="1" s="1"/>
  <c r="L139" i="1" s="1"/>
  <c r="M139" i="1" s="1"/>
  <c r="AC119" i="1"/>
  <c r="V119" i="1"/>
  <c r="Z119" i="1" s="1"/>
  <c r="Q119" i="1"/>
  <c r="O119" i="1" s="1"/>
  <c r="R119" i="1" s="1"/>
  <c r="L119" i="1" s="1"/>
  <c r="M119" i="1" s="1"/>
  <c r="AB119" i="1"/>
  <c r="AC140" i="1"/>
  <c r="AD140" i="1" s="1"/>
  <c r="AB140" i="1"/>
  <c r="V140" i="1"/>
  <c r="Z140" i="1" s="1"/>
  <c r="Q140" i="1"/>
  <c r="O140" i="1" s="1"/>
  <c r="R140" i="1" s="1"/>
  <c r="L140" i="1" s="1"/>
  <c r="M140" i="1" s="1"/>
  <c r="AC180" i="1"/>
  <c r="V180" i="1"/>
  <c r="Z180" i="1" s="1"/>
  <c r="AB180" i="1"/>
  <c r="Q180" i="1"/>
  <c r="O180" i="1" s="1"/>
  <c r="R180" i="1" s="1"/>
  <c r="L180" i="1" s="1"/>
  <c r="M180" i="1" s="1"/>
  <c r="V142" i="1"/>
  <c r="Z142" i="1" s="1"/>
  <c r="AC142" i="1"/>
  <c r="AB142" i="1"/>
  <c r="Q142" i="1"/>
  <c r="O142" i="1" s="1"/>
  <c r="R142" i="1" s="1"/>
  <c r="L142" i="1" s="1"/>
  <c r="M142" i="1" s="1"/>
  <c r="V158" i="1"/>
  <c r="Z158" i="1" s="1"/>
  <c r="AC158" i="1"/>
  <c r="AB158" i="1"/>
  <c r="Q158" i="1"/>
  <c r="O158" i="1" s="1"/>
  <c r="R158" i="1" s="1"/>
  <c r="L158" i="1" s="1"/>
  <c r="M158" i="1" s="1"/>
  <c r="AC165" i="1"/>
  <c r="AD165" i="1" s="1"/>
  <c r="AB165" i="1"/>
  <c r="V165" i="1"/>
  <c r="Z165" i="1" s="1"/>
  <c r="Q165" i="1"/>
  <c r="O165" i="1" s="1"/>
  <c r="R165" i="1" s="1"/>
  <c r="L165" i="1" s="1"/>
  <c r="M165" i="1" s="1"/>
  <c r="V205" i="1"/>
  <c r="Z205" i="1" s="1"/>
  <c r="AC205" i="1"/>
  <c r="AB205" i="1"/>
  <c r="Q205" i="1"/>
  <c r="O205" i="1" s="1"/>
  <c r="R205" i="1" s="1"/>
  <c r="L205" i="1" s="1"/>
  <c r="M205" i="1" s="1"/>
  <c r="AC236" i="1"/>
  <c r="V236" i="1"/>
  <c r="Z236" i="1" s="1"/>
  <c r="AB236" i="1"/>
  <c r="Q236" i="1"/>
  <c r="O236" i="1" s="1"/>
  <c r="R236" i="1" s="1"/>
  <c r="L236" i="1" s="1"/>
  <c r="M236" i="1" s="1"/>
  <c r="AC30" i="1"/>
  <c r="V30" i="1"/>
  <c r="Z30" i="1" s="1"/>
  <c r="AB30" i="1"/>
  <c r="Q30" i="1"/>
  <c r="O30" i="1" s="1"/>
  <c r="R30" i="1" s="1"/>
  <c r="L30" i="1" s="1"/>
  <c r="M30" i="1" s="1"/>
  <c r="AC80" i="1"/>
  <c r="V80" i="1"/>
  <c r="Z80" i="1" s="1"/>
  <c r="AB80" i="1"/>
  <c r="Q80" i="1"/>
  <c r="O80" i="1" s="1"/>
  <c r="R80" i="1" s="1"/>
  <c r="L80" i="1" s="1"/>
  <c r="M80" i="1" s="1"/>
  <c r="AC33" i="1"/>
  <c r="AD33" i="1" s="1"/>
  <c r="AB33" i="1"/>
  <c r="V33" i="1"/>
  <c r="Z33" i="1" s="1"/>
  <c r="Q33" i="1"/>
  <c r="O33" i="1" s="1"/>
  <c r="R33" i="1" s="1"/>
  <c r="L33" i="1" s="1"/>
  <c r="M33" i="1" s="1"/>
  <c r="AC62" i="1"/>
  <c r="V62" i="1"/>
  <c r="Z62" i="1" s="1"/>
  <c r="Q62" i="1"/>
  <c r="O62" i="1" s="1"/>
  <c r="R62" i="1" s="1"/>
  <c r="L62" i="1" s="1"/>
  <c r="M62" i="1" s="1"/>
  <c r="AB62" i="1"/>
  <c r="AC50" i="1"/>
  <c r="V50" i="1"/>
  <c r="Z50" i="1" s="1"/>
  <c r="Q50" i="1"/>
  <c r="O50" i="1" s="1"/>
  <c r="R50" i="1" s="1"/>
  <c r="L50" i="1" s="1"/>
  <c r="M50" i="1" s="1"/>
  <c r="AB50" i="1"/>
  <c r="AC54" i="1"/>
  <c r="V54" i="1"/>
  <c r="Z54" i="1" s="1"/>
  <c r="AB54" i="1"/>
  <c r="Q54" i="1"/>
  <c r="O54" i="1" s="1"/>
  <c r="R54" i="1" s="1"/>
  <c r="L54" i="1" s="1"/>
  <c r="M54" i="1" s="1"/>
  <c r="AC82" i="1"/>
  <c r="V82" i="1"/>
  <c r="Z82" i="1" s="1"/>
  <c r="AB82" i="1"/>
  <c r="Q82" i="1"/>
  <c r="O82" i="1" s="1"/>
  <c r="R82" i="1" s="1"/>
  <c r="L82" i="1" s="1"/>
  <c r="M82" i="1" s="1"/>
  <c r="AD116" i="1"/>
  <c r="AC72" i="1"/>
  <c r="V72" i="1"/>
  <c r="Z72" i="1" s="1"/>
  <c r="Q72" i="1"/>
  <c r="O72" i="1" s="1"/>
  <c r="R72" i="1" s="1"/>
  <c r="L72" i="1" s="1"/>
  <c r="M72" i="1" s="1"/>
  <c r="AB72" i="1"/>
  <c r="AC37" i="1"/>
  <c r="AB37" i="1"/>
  <c r="V37" i="1"/>
  <c r="Z37" i="1" s="1"/>
  <c r="Q37" i="1"/>
  <c r="O37" i="1" s="1"/>
  <c r="R37" i="1" s="1"/>
  <c r="L37" i="1" s="1"/>
  <c r="M37" i="1" s="1"/>
  <c r="AC44" i="1"/>
  <c r="V44" i="1"/>
  <c r="Z44" i="1" s="1"/>
  <c r="Q44" i="1"/>
  <c r="O44" i="1" s="1"/>
  <c r="R44" i="1" s="1"/>
  <c r="L44" i="1" s="1"/>
  <c r="M44" i="1" s="1"/>
  <c r="AB44" i="1"/>
  <c r="V41" i="1"/>
  <c r="Z41" i="1" s="1"/>
  <c r="AC41" i="1"/>
  <c r="AB41" i="1"/>
  <c r="Q41" i="1"/>
  <c r="O41" i="1" s="1"/>
  <c r="R41" i="1" s="1"/>
  <c r="L41" i="1" s="1"/>
  <c r="M41" i="1" s="1"/>
  <c r="AC210" i="1"/>
  <c r="V210" i="1"/>
  <c r="Z210" i="1" s="1"/>
  <c r="Q210" i="1"/>
  <c r="O210" i="1" s="1"/>
  <c r="R210" i="1" s="1"/>
  <c r="L210" i="1" s="1"/>
  <c r="M210" i="1" s="1"/>
  <c r="AB210" i="1"/>
  <c r="AD91" i="1"/>
  <c r="AC58" i="1"/>
  <c r="AD58" i="1" s="1"/>
  <c r="V58" i="1"/>
  <c r="Z58" i="1" s="1"/>
  <c r="AB58" i="1"/>
  <c r="Q58" i="1"/>
  <c r="O58" i="1" s="1"/>
  <c r="R58" i="1" s="1"/>
  <c r="L58" i="1" s="1"/>
  <c r="M58" i="1" s="1"/>
  <c r="AB31" i="1"/>
  <c r="V31" i="1"/>
  <c r="Z31" i="1" s="1"/>
  <c r="AC31" i="1"/>
  <c r="Q31" i="1"/>
  <c r="O31" i="1" s="1"/>
  <c r="R31" i="1" s="1"/>
  <c r="L31" i="1" s="1"/>
  <c r="M31" i="1" s="1"/>
  <c r="AC60" i="1"/>
  <c r="AD60" i="1" s="1"/>
  <c r="V60" i="1"/>
  <c r="Z60" i="1" s="1"/>
  <c r="Q60" i="1"/>
  <c r="O60" i="1" s="1"/>
  <c r="R60" i="1" s="1"/>
  <c r="L60" i="1" s="1"/>
  <c r="M60" i="1" s="1"/>
  <c r="AB60" i="1"/>
  <c r="AC35" i="1"/>
  <c r="AD35" i="1" s="1"/>
  <c r="V35" i="1"/>
  <c r="Z35" i="1" s="1"/>
  <c r="Q35" i="1"/>
  <c r="O35" i="1" s="1"/>
  <c r="R35" i="1" s="1"/>
  <c r="L35" i="1" s="1"/>
  <c r="M35" i="1" s="1"/>
  <c r="AB35" i="1"/>
  <c r="AC107" i="1"/>
  <c r="AD107" i="1" s="1"/>
  <c r="V107" i="1"/>
  <c r="Z107" i="1" s="1"/>
  <c r="AB107" i="1"/>
  <c r="Q107" i="1"/>
  <c r="O107" i="1" s="1"/>
  <c r="R107" i="1" s="1"/>
  <c r="L107" i="1" s="1"/>
  <c r="M107" i="1" s="1"/>
  <c r="V45" i="1"/>
  <c r="Z45" i="1" s="1"/>
  <c r="AC45" i="1"/>
  <c r="AD45" i="1" s="1"/>
  <c r="AB45" i="1"/>
  <c r="Q45" i="1"/>
  <c r="O45" i="1" s="1"/>
  <c r="R45" i="1" s="1"/>
  <c r="L45" i="1" s="1"/>
  <c r="M45" i="1" s="1"/>
  <c r="AD118" i="1"/>
  <c r="V152" i="1"/>
  <c r="Z152" i="1" s="1"/>
  <c r="AC152" i="1"/>
  <c r="Q152" i="1"/>
  <c r="O152" i="1" s="1"/>
  <c r="R152" i="1" s="1"/>
  <c r="L152" i="1" s="1"/>
  <c r="M152" i="1" s="1"/>
  <c r="AB152" i="1"/>
  <c r="AC167" i="1"/>
  <c r="AD167" i="1" s="1"/>
  <c r="AB167" i="1"/>
  <c r="V167" i="1"/>
  <c r="Z167" i="1" s="1"/>
  <c r="Q167" i="1"/>
  <c r="O167" i="1" s="1"/>
  <c r="R167" i="1" s="1"/>
  <c r="L167" i="1" s="1"/>
  <c r="M167" i="1" s="1"/>
  <c r="AC238" i="1"/>
  <c r="AD238" i="1" s="1"/>
  <c r="V238" i="1"/>
  <c r="Z238" i="1" s="1"/>
  <c r="AB238" i="1"/>
  <c r="Q238" i="1"/>
  <c r="O238" i="1" s="1"/>
  <c r="R238" i="1" s="1"/>
  <c r="L238" i="1" s="1"/>
  <c r="M238" i="1" s="1"/>
  <c r="AC135" i="1"/>
  <c r="AD135" i="1" s="1"/>
  <c r="V135" i="1"/>
  <c r="Z135" i="1" s="1"/>
  <c r="Q135" i="1"/>
  <c r="O135" i="1" s="1"/>
  <c r="R135" i="1" s="1"/>
  <c r="L135" i="1" s="1"/>
  <c r="M135" i="1" s="1"/>
  <c r="AB135" i="1"/>
  <c r="V109" i="1"/>
  <c r="Z109" i="1" s="1"/>
  <c r="AC109" i="1"/>
  <c r="Q109" i="1"/>
  <c r="O109" i="1" s="1"/>
  <c r="R109" i="1" s="1"/>
  <c r="L109" i="1" s="1"/>
  <c r="M109" i="1" s="1"/>
  <c r="AB109" i="1"/>
  <c r="AC143" i="1"/>
  <c r="AD143" i="1" s="1"/>
  <c r="V143" i="1"/>
  <c r="Z143" i="1" s="1"/>
  <c r="Q143" i="1"/>
  <c r="O143" i="1" s="1"/>
  <c r="R143" i="1" s="1"/>
  <c r="L143" i="1" s="1"/>
  <c r="M143" i="1" s="1"/>
  <c r="AB143" i="1"/>
  <c r="V146" i="1"/>
  <c r="Z146" i="1" s="1"/>
  <c r="AC146" i="1"/>
  <c r="Q146" i="1"/>
  <c r="O146" i="1" s="1"/>
  <c r="R146" i="1" s="1"/>
  <c r="L146" i="1" s="1"/>
  <c r="M146" i="1" s="1"/>
  <c r="AB146" i="1"/>
  <c r="V181" i="1"/>
  <c r="Z181" i="1" s="1"/>
  <c r="AC181" i="1"/>
  <c r="Q181" i="1"/>
  <c r="O181" i="1" s="1"/>
  <c r="R181" i="1" s="1"/>
  <c r="L181" i="1" s="1"/>
  <c r="M181" i="1" s="1"/>
  <c r="AB181" i="1"/>
  <c r="AD193" i="1"/>
  <c r="V221" i="1"/>
  <c r="Z221" i="1" s="1"/>
  <c r="AC221" i="1"/>
  <c r="AB221" i="1"/>
  <c r="Q221" i="1"/>
  <c r="O221" i="1" s="1"/>
  <c r="R221" i="1" s="1"/>
  <c r="L221" i="1" s="1"/>
  <c r="M221" i="1" s="1"/>
  <c r="AD110" i="1"/>
  <c r="V102" i="1"/>
  <c r="Z102" i="1" s="1"/>
  <c r="AC102" i="1"/>
  <c r="AB102" i="1"/>
  <c r="Q102" i="1"/>
  <c r="O102" i="1" s="1"/>
  <c r="R102" i="1" s="1"/>
  <c r="L102" i="1" s="1"/>
  <c r="M102" i="1" s="1"/>
  <c r="AC138" i="1"/>
  <c r="AB138" i="1"/>
  <c r="V138" i="1"/>
  <c r="Z138" i="1" s="1"/>
  <c r="Q138" i="1"/>
  <c r="O138" i="1" s="1"/>
  <c r="R138" i="1" s="1"/>
  <c r="L138" i="1" s="1"/>
  <c r="M138" i="1" s="1"/>
  <c r="V148" i="1"/>
  <c r="Z148" i="1" s="1"/>
  <c r="AC148" i="1"/>
  <c r="AB148" i="1"/>
  <c r="Q148" i="1"/>
  <c r="O148" i="1" s="1"/>
  <c r="R148" i="1" s="1"/>
  <c r="L148" i="1" s="1"/>
  <c r="M148" i="1" s="1"/>
  <c r="AC161" i="1"/>
  <c r="V161" i="1"/>
  <c r="Z161" i="1" s="1"/>
  <c r="AB161" i="1"/>
  <c r="Q161" i="1"/>
  <c r="O161" i="1" s="1"/>
  <c r="R161" i="1" s="1"/>
  <c r="L161" i="1" s="1"/>
  <c r="M161" i="1" s="1"/>
  <c r="AD195" i="1"/>
  <c r="AC206" i="1"/>
  <c r="AD206" i="1" s="1"/>
  <c r="V206" i="1"/>
  <c r="Z206" i="1" s="1"/>
  <c r="AB206" i="1"/>
  <c r="Q206" i="1"/>
  <c r="O206" i="1" s="1"/>
  <c r="R206" i="1" s="1"/>
  <c r="L206" i="1" s="1"/>
  <c r="M206" i="1" s="1"/>
  <c r="AC215" i="1"/>
  <c r="AD215" i="1" s="1"/>
  <c r="V215" i="1"/>
  <c r="Z215" i="1" s="1"/>
  <c r="AB215" i="1"/>
  <c r="Q215" i="1"/>
  <c r="O215" i="1" s="1"/>
  <c r="R215" i="1" s="1"/>
  <c r="L215" i="1" s="1"/>
  <c r="M215" i="1" s="1"/>
  <c r="AD229" i="1"/>
  <c r="AC111" i="1"/>
  <c r="AD111" i="1" s="1"/>
  <c r="V111" i="1"/>
  <c r="Z111" i="1" s="1"/>
  <c r="AB111" i="1"/>
  <c r="Q111" i="1"/>
  <c r="O111" i="1" s="1"/>
  <c r="R111" i="1" s="1"/>
  <c r="L111" i="1" s="1"/>
  <c r="M111" i="1" s="1"/>
  <c r="AC159" i="1"/>
  <c r="AD159" i="1" s="1"/>
  <c r="V159" i="1"/>
  <c r="Z159" i="1" s="1"/>
  <c r="Q159" i="1"/>
  <c r="O159" i="1" s="1"/>
  <c r="R159" i="1" s="1"/>
  <c r="L159" i="1" s="1"/>
  <c r="M159" i="1" s="1"/>
  <c r="AB159" i="1"/>
  <c r="V177" i="1"/>
  <c r="Z177" i="1" s="1"/>
  <c r="AC177" i="1"/>
  <c r="AB177" i="1"/>
  <c r="Q177" i="1"/>
  <c r="O177" i="1" s="1"/>
  <c r="R177" i="1" s="1"/>
  <c r="L177" i="1" s="1"/>
  <c r="M177" i="1" s="1"/>
  <c r="AC218" i="1"/>
  <c r="AD218" i="1" s="1"/>
  <c r="V218" i="1"/>
  <c r="Z218" i="1" s="1"/>
  <c r="AB218" i="1"/>
  <c r="Q218" i="1"/>
  <c r="O218" i="1" s="1"/>
  <c r="R218" i="1" s="1"/>
  <c r="L218" i="1" s="1"/>
  <c r="M218" i="1" s="1"/>
  <c r="V217" i="1"/>
  <c r="Z217" i="1" s="1"/>
  <c r="AC217" i="1"/>
  <c r="Q217" i="1"/>
  <c r="O217" i="1" s="1"/>
  <c r="R217" i="1" s="1"/>
  <c r="L217" i="1" s="1"/>
  <c r="M217" i="1" s="1"/>
  <c r="AB217" i="1"/>
  <c r="AD231" i="1"/>
  <c r="AB90" i="1"/>
  <c r="V90" i="1"/>
  <c r="Z90" i="1" s="1"/>
  <c r="AC90" i="1"/>
  <c r="AD90" i="1" s="1"/>
  <c r="Q90" i="1"/>
  <c r="O90" i="1" s="1"/>
  <c r="R90" i="1" s="1"/>
  <c r="L90" i="1" s="1"/>
  <c r="M90" i="1" s="1"/>
  <c r="AC64" i="1"/>
  <c r="V64" i="1"/>
  <c r="Z64" i="1" s="1"/>
  <c r="AB64" i="1"/>
  <c r="Q64" i="1"/>
  <c r="O64" i="1" s="1"/>
  <c r="R64" i="1" s="1"/>
  <c r="L64" i="1" s="1"/>
  <c r="M64" i="1" s="1"/>
  <c r="AC78" i="1"/>
  <c r="V78" i="1"/>
  <c r="Z78" i="1" s="1"/>
  <c r="Q78" i="1"/>
  <c r="O78" i="1" s="1"/>
  <c r="R78" i="1" s="1"/>
  <c r="L78" i="1" s="1"/>
  <c r="M78" i="1" s="1"/>
  <c r="AB78" i="1"/>
  <c r="AC38" i="1"/>
  <c r="V38" i="1"/>
  <c r="Z38" i="1" s="1"/>
  <c r="AB38" i="1"/>
  <c r="Q38" i="1"/>
  <c r="O38" i="1" s="1"/>
  <c r="R38" i="1" s="1"/>
  <c r="L38" i="1" s="1"/>
  <c r="M38" i="1" s="1"/>
  <c r="AC20" i="1"/>
  <c r="V20" i="1"/>
  <c r="Z20" i="1" s="1"/>
  <c r="AB20" i="1"/>
  <c r="Q20" i="1"/>
  <c r="O20" i="1" s="1"/>
  <c r="R20" i="1" s="1"/>
  <c r="L20" i="1" s="1"/>
  <c r="M20" i="1" s="1"/>
  <c r="AC84" i="1"/>
  <c r="V84" i="1"/>
  <c r="Z84" i="1" s="1"/>
  <c r="AB84" i="1"/>
  <c r="Q84" i="1"/>
  <c r="O84" i="1" s="1"/>
  <c r="R84" i="1" s="1"/>
  <c r="L84" i="1" s="1"/>
  <c r="M84" i="1" s="1"/>
  <c r="AC101" i="1"/>
  <c r="V101" i="1"/>
  <c r="Z101" i="1" s="1"/>
  <c r="Q101" i="1"/>
  <c r="O101" i="1" s="1"/>
  <c r="R101" i="1" s="1"/>
  <c r="L101" i="1" s="1"/>
  <c r="M101" i="1" s="1"/>
  <c r="AB101" i="1"/>
  <c r="AC105" i="1"/>
  <c r="V105" i="1"/>
  <c r="Z105" i="1" s="1"/>
  <c r="Q105" i="1"/>
  <c r="O105" i="1" s="1"/>
  <c r="R105" i="1" s="1"/>
  <c r="L105" i="1" s="1"/>
  <c r="M105" i="1" s="1"/>
  <c r="AB105" i="1"/>
  <c r="AD87" i="1"/>
  <c r="AC86" i="1"/>
  <c r="AD86" i="1" s="1"/>
  <c r="V86" i="1"/>
  <c r="Z86" i="1" s="1"/>
  <c r="Q86" i="1"/>
  <c r="O86" i="1" s="1"/>
  <c r="R86" i="1" s="1"/>
  <c r="L86" i="1" s="1"/>
  <c r="M86" i="1" s="1"/>
  <c r="AB86" i="1"/>
  <c r="AC92" i="1"/>
  <c r="V92" i="1"/>
  <c r="Z92" i="1" s="1"/>
  <c r="AB92" i="1"/>
  <c r="Q92" i="1"/>
  <c r="O92" i="1" s="1"/>
  <c r="R92" i="1" s="1"/>
  <c r="L92" i="1" s="1"/>
  <c r="M92" i="1" s="1"/>
  <c r="V57" i="1"/>
  <c r="Z57" i="1" s="1"/>
  <c r="AC57" i="1"/>
  <c r="AB57" i="1"/>
  <c r="Q57" i="1"/>
  <c r="O57" i="1" s="1"/>
  <c r="R57" i="1" s="1"/>
  <c r="L57" i="1" s="1"/>
  <c r="M57" i="1" s="1"/>
  <c r="V73" i="1"/>
  <c r="Z73" i="1" s="1"/>
  <c r="AC73" i="1"/>
  <c r="AB73" i="1"/>
  <c r="Q73" i="1"/>
  <c r="O73" i="1" s="1"/>
  <c r="R73" i="1" s="1"/>
  <c r="L73" i="1" s="1"/>
  <c r="M73" i="1" s="1"/>
  <c r="V98" i="1"/>
  <c r="Z98" i="1" s="1"/>
  <c r="AC98" i="1"/>
  <c r="AB98" i="1"/>
  <c r="Q98" i="1"/>
  <c r="O98" i="1" s="1"/>
  <c r="R98" i="1" s="1"/>
  <c r="L98" i="1" s="1"/>
  <c r="M98" i="1" s="1"/>
  <c r="AC174" i="1"/>
  <c r="V174" i="1"/>
  <c r="Z174" i="1" s="1"/>
  <c r="Q174" i="1"/>
  <c r="O174" i="1" s="1"/>
  <c r="R174" i="1" s="1"/>
  <c r="L174" i="1" s="1"/>
  <c r="M174" i="1" s="1"/>
  <c r="AB174" i="1"/>
  <c r="AC182" i="1"/>
  <c r="V182" i="1"/>
  <c r="Z182" i="1" s="1"/>
  <c r="AB182" i="1"/>
  <c r="Q182" i="1"/>
  <c r="O182" i="1" s="1"/>
  <c r="R182" i="1" s="1"/>
  <c r="L182" i="1" s="1"/>
  <c r="M182" i="1" s="1"/>
  <c r="V179" i="1"/>
  <c r="Z179" i="1" s="1"/>
  <c r="AC179" i="1"/>
  <c r="AB179" i="1"/>
  <c r="Q179" i="1"/>
  <c r="O179" i="1" s="1"/>
  <c r="R179" i="1" s="1"/>
  <c r="L179" i="1" s="1"/>
  <c r="M179" i="1" s="1"/>
  <c r="AD213" i="1"/>
  <c r="V219" i="1"/>
  <c r="Z219" i="1" s="1"/>
  <c r="AC219" i="1"/>
  <c r="AD219" i="1" s="1"/>
  <c r="AB219" i="1"/>
  <c r="Q219" i="1"/>
  <c r="O219" i="1" s="1"/>
  <c r="R219" i="1" s="1"/>
  <c r="L219" i="1" s="1"/>
  <c r="M219" i="1" s="1"/>
  <c r="AC136" i="1"/>
  <c r="AB136" i="1"/>
  <c r="V136" i="1"/>
  <c r="Z136" i="1" s="1"/>
  <c r="Q136" i="1"/>
  <c r="O136" i="1" s="1"/>
  <c r="R136" i="1" s="1"/>
  <c r="L136" i="1" s="1"/>
  <c r="M136" i="1" s="1"/>
  <c r="V43" i="1"/>
  <c r="Z43" i="1" s="1"/>
  <c r="AC43" i="1"/>
  <c r="AD43" i="1" s="1"/>
  <c r="Q43" i="1"/>
  <c r="O43" i="1" s="1"/>
  <c r="R43" i="1" s="1"/>
  <c r="L43" i="1" s="1"/>
  <c r="M43" i="1" s="1"/>
  <c r="AB43" i="1"/>
  <c r="V59" i="1"/>
  <c r="Z59" i="1" s="1"/>
  <c r="AC59" i="1"/>
  <c r="AD59" i="1" s="1"/>
  <c r="AB59" i="1"/>
  <c r="Q59" i="1"/>
  <c r="O59" i="1" s="1"/>
  <c r="R59" i="1" s="1"/>
  <c r="L59" i="1" s="1"/>
  <c r="M59" i="1" s="1"/>
  <c r="V75" i="1"/>
  <c r="Z75" i="1" s="1"/>
  <c r="AC75" i="1"/>
  <c r="AD75" i="1" s="1"/>
  <c r="AB75" i="1"/>
  <c r="Q75" i="1"/>
  <c r="O75" i="1" s="1"/>
  <c r="R75" i="1" s="1"/>
  <c r="L75" i="1" s="1"/>
  <c r="M75" i="1" s="1"/>
  <c r="AC94" i="1"/>
  <c r="AD94" i="1" s="1"/>
  <c r="V94" i="1"/>
  <c r="Z94" i="1" s="1"/>
  <c r="Q94" i="1"/>
  <c r="O94" i="1" s="1"/>
  <c r="R94" i="1" s="1"/>
  <c r="L94" i="1" s="1"/>
  <c r="M94" i="1" s="1"/>
  <c r="AB94" i="1"/>
  <c r="AC141" i="1"/>
  <c r="AD141" i="1" s="1"/>
  <c r="V141" i="1"/>
  <c r="Z141" i="1" s="1"/>
  <c r="Q141" i="1"/>
  <c r="O141" i="1" s="1"/>
  <c r="R141" i="1" s="1"/>
  <c r="L141" i="1" s="1"/>
  <c r="M141" i="1" s="1"/>
  <c r="AB141" i="1"/>
  <c r="V100" i="1"/>
  <c r="Z100" i="1" s="1"/>
  <c r="AC100" i="1"/>
  <c r="AD100" i="1" s="1"/>
  <c r="Q100" i="1"/>
  <c r="O100" i="1" s="1"/>
  <c r="R100" i="1" s="1"/>
  <c r="L100" i="1" s="1"/>
  <c r="M100" i="1" s="1"/>
  <c r="AB100" i="1"/>
  <c r="AC145" i="1"/>
  <c r="AD145" i="1" s="1"/>
  <c r="V145" i="1"/>
  <c r="Z145" i="1" s="1"/>
  <c r="AB145" i="1"/>
  <c r="Q145" i="1"/>
  <c r="O145" i="1" s="1"/>
  <c r="R145" i="1" s="1"/>
  <c r="L145" i="1" s="1"/>
  <c r="M145" i="1" s="1"/>
  <c r="AC204" i="1"/>
  <c r="AD204" i="1" s="1"/>
  <c r="V204" i="1"/>
  <c r="Z204" i="1" s="1"/>
  <c r="AB204" i="1"/>
  <c r="Q204" i="1"/>
  <c r="O204" i="1" s="1"/>
  <c r="R204" i="1" s="1"/>
  <c r="L204" i="1" s="1"/>
  <c r="M204" i="1" s="1"/>
  <c r="AC216" i="1"/>
  <c r="AD216" i="1" s="1"/>
  <c r="V216" i="1"/>
  <c r="Z216" i="1" s="1"/>
  <c r="AB216" i="1"/>
  <c r="Q216" i="1"/>
  <c r="O216" i="1" s="1"/>
  <c r="R216" i="1" s="1"/>
  <c r="L216" i="1" s="1"/>
  <c r="M216" i="1" s="1"/>
  <c r="V53" i="1"/>
  <c r="Z53" i="1" s="1"/>
  <c r="AC53" i="1"/>
  <c r="AD53" i="1" s="1"/>
  <c r="AB53" i="1"/>
  <c r="Q53" i="1"/>
  <c r="O53" i="1" s="1"/>
  <c r="R53" i="1" s="1"/>
  <c r="L53" i="1" s="1"/>
  <c r="M53" i="1" s="1"/>
  <c r="V69" i="1"/>
  <c r="Z69" i="1" s="1"/>
  <c r="AC69" i="1"/>
  <c r="AD69" i="1" s="1"/>
  <c r="AB69" i="1"/>
  <c r="Q69" i="1"/>
  <c r="O69" i="1" s="1"/>
  <c r="R69" i="1" s="1"/>
  <c r="L69" i="1" s="1"/>
  <c r="M69" i="1" s="1"/>
  <c r="AC131" i="1"/>
  <c r="AD131" i="1" s="1"/>
  <c r="V131" i="1"/>
  <c r="Z131" i="1" s="1"/>
  <c r="Q131" i="1"/>
  <c r="O131" i="1" s="1"/>
  <c r="R131" i="1" s="1"/>
  <c r="L131" i="1" s="1"/>
  <c r="M131" i="1" s="1"/>
  <c r="AB131" i="1"/>
  <c r="AC151" i="1"/>
  <c r="AD151" i="1" s="1"/>
  <c r="V151" i="1"/>
  <c r="Z151" i="1" s="1"/>
  <c r="Q151" i="1"/>
  <c r="O151" i="1" s="1"/>
  <c r="R151" i="1" s="1"/>
  <c r="L151" i="1" s="1"/>
  <c r="M151" i="1" s="1"/>
  <c r="AB151" i="1"/>
  <c r="V183" i="1"/>
  <c r="Z183" i="1" s="1"/>
  <c r="AC183" i="1"/>
  <c r="AD183" i="1" s="1"/>
  <c r="AB183" i="1"/>
  <c r="Q183" i="1"/>
  <c r="O183" i="1" s="1"/>
  <c r="R183" i="1" s="1"/>
  <c r="L183" i="1" s="1"/>
  <c r="M183" i="1" s="1"/>
  <c r="AC202" i="1"/>
  <c r="AB202" i="1"/>
  <c r="V202" i="1"/>
  <c r="Z202" i="1" s="1"/>
  <c r="Q202" i="1"/>
  <c r="O202" i="1" s="1"/>
  <c r="R202" i="1" s="1"/>
  <c r="L202" i="1" s="1"/>
  <c r="M202" i="1" s="1"/>
  <c r="AD224" i="1"/>
  <c r="AC147" i="1"/>
  <c r="AD147" i="1" s="1"/>
  <c r="V147" i="1"/>
  <c r="Z147" i="1" s="1"/>
  <c r="AB147" i="1"/>
  <c r="Q147" i="1"/>
  <c r="O147" i="1" s="1"/>
  <c r="R147" i="1" s="1"/>
  <c r="L147" i="1" s="1"/>
  <c r="M147" i="1" s="1"/>
  <c r="V47" i="1"/>
  <c r="Z47" i="1" s="1"/>
  <c r="AC47" i="1"/>
  <c r="Q47" i="1"/>
  <c r="O47" i="1" s="1"/>
  <c r="R47" i="1" s="1"/>
  <c r="L47" i="1" s="1"/>
  <c r="M47" i="1" s="1"/>
  <c r="AB47" i="1"/>
  <c r="V63" i="1"/>
  <c r="Z63" i="1" s="1"/>
  <c r="AC63" i="1"/>
  <c r="Q63" i="1"/>
  <c r="O63" i="1" s="1"/>
  <c r="R63" i="1" s="1"/>
  <c r="L63" i="1" s="1"/>
  <c r="M63" i="1" s="1"/>
  <c r="AB63" i="1"/>
  <c r="V79" i="1"/>
  <c r="Z79" i="1" s="1"/>
  <c r="AC79" i="1"/>
  <c r="Q79" i="1"/>
  <c r="O79" i="1" s="1"/>
  <c r="R79" i="1" s="1"/>
  <c r="L79" i="1" s="1"/>
  <c r="M79" i="1" s="1"/>
  <c r="AB79" i="1"/>
  <c r="AC157" i="1"/>
  <c r="AD157" i="1" s="1"/>
  <c r="V157" i="1"/>
  <c r="Z157" i="1" s="1"/>
  <c r="AB157" i="1"/>
  <c r="Q157" i="1"/>
  <c r="O157" i="1" s="1"/>
  <c r="R157" i="1" s="1"/>
  <c r="L157" i="1" s="1"/>
  <c r="M157" i="1" s="1"/>
  <c r="AD130" i="1"/>
  <c r="V104" i="1"/>
  <c r="Z104" i="1" s="1"/>
  <c r="AC104" i="1"/>
  <c r="Q104" i="1"/>
  <c r="O104" i="1" s="1"/>
  <c r="R104" i="1" s="1"/>
  <c r="L104" i="1" s="1"/>
  <c r="M104" i="1" s="1"/>
  <c r="AB104" i="1"/>
  <c r="AD112" i="1"/>
  <c r="AC184" i="1"/>
  <c r="V184" i="1"/>
  <c r="Z184" i="1" s="1"/>
  <c r="AB184" i="1"/>
  <c r="Q184" i="1"/>
  <c r="O184" i="1" s="1"/>
  <c r="R184" i="1" s="1"/>
  <c r="L184" i="1" s="1"/>
  <c r="M184" i="1" s="1"/>
  <c r="V150" i="1"/>
  <c r="Z150" i="1" s="1"/>
  <c r="AC150" i="1"/>
  <c r="AD150" i="1" s="1"/>
  <c r="Q150" i="1"/>
  <c r="O150" i="1" s="1"/>
  <c r="R150" i="1" s="1"/>
  <c r="L150" i="1" s="1"/>
  <c r="M150" i="1" s="1"/>
  <c r="AB150" i="1"/>
  <c r="AC208" i="1"/>
  <c r="V208" i="1"/>
  <c r="Z208" i="1" s="1"/>
  <c r="AB208" i="1"/>
  <c r="Q208" i="1"/>
  <c r="O208" i="1" s="1"/>
  <c r="R208" i="1" s="1"/>
  <c r="L208" i="1" s="1"/>
  <c r="M208" i="1" s="1"/>
  <c r="AC232" i="1"/>
  <c r="AD232" i="1" s="1"/>
  <c r="V232" i="1"/>
  <c r="Z232" i="1" s="1"/>
  <c r="Q232" i="1"/>
  <c r="O232" i="1" s="1"/>
  <c r="R232" i="1" s="1"/>
  <c r="L232" i="1" s="1"/>
  <c r="M232" i="1" s="1"/>
  <c r="AB232" i="1"/>
  <c r="AC22" i="1"/>
  <c r="V22" i="1"/>
  <c r="Z22" i="1" s="1"/>
  <c r="AB22" i="1"/>
  <c r="Q22" i="1"/>
  <c r="O22" i="1" s="1"/>
  <c r="R22" i="1" s="1"/>
  <c r="L22" i="1" s="1"/>
  <c r="M22" i="1" s="1"/>
  <c r="AC96" i="1"/>
  <c r="V96" i="1"/>
  <c r="Z96" i="1" s="1"/>
  <c r="AB96" i="1"/>
  <c r="Q96" i="1"/>
  <c r="O96" i="1" s="1"/>
  <c r="R96" i="1" s="1"/>
  <c r="L96" i="1" s="1"/>
  <c r="M96" i="1" s="1"/>
  <c r="AD32" i="1"/>
  <c r="AC66" i="1"/>
  <c r="V66" i="1"/>
  <c r="Z66" i="1" s="1"/>
  <c r="AB66" i="1"/>
  <c r="Q66" i="1"/>
  <c r="O66" i="1" s="1"/>
  <c r="R66" i="1" s="1"/>
  <c r="L66" i="1" s="1"/>
  <c r="M66" i="1" s="1"/>
  <c r="AC52" i="1"/>
  <c r="V52" i="1"/>
  <c r="Z52" i="1" s="1"/>
  <c r="Q52" i="1"/>
  <c r="O52" i="1" s="1"/>
  <c r="R52" i="1" s="1"/>
  <c r="L52" i="1" s="1"/>
  <c r="M52" i="1" s="1"/>
  <c r="AB52" i="1"/>
  <c r="AC56" i="1"/>
  <c r="V56" i="1"/>
  <c r="Z56" i="1" s="1"/>
  <c r="Q56" i="1"/>
  <c r="O56" i="1" s="1"/>
  <c r="R56" i="1" s="1"/>
  <c r="L56" i="1" s="1"/>
  <c r="M56" i="1" s="1"/>
  <c r="AB56" i="1"/>
  <c r="AC88" i="1"/>
  <c r="V88" i="1"/>
  <c r="Z88" i="1" s="1"/>
  <c r="Q88" i="1"/>
  <c r="O88" i="1" s="1"/>
  <c r="R88" i="1" s="1"/>
  <c r="L88" i="1" s="1"/>
  <c r="M88" i="1" s="1"/>
  <c r="AB88" i="1"/>
  <c r="AC46" i="1"/>
  <c r="V46" i="1"/>
  <c r="Z46" i="1" s="1"/>
  <c r="AB46" i="1"/>
  <c r="Q46" i="1"/>
  <c r="O46" i="1" s="1"/>
  <c r="R46" i="1" s="1"/>
  <c r="L46" i="1" s="1"/>
  <c r="M46" i="1" s="1"/>
  <c r="V121" i="1"/>
  <c r="Z121" i="1" s="1"/>
  <c r="AC121" i="1"/>
  <c r="AD121" i="1" s="1"/>
  <c r="AB121" i="1"/>
  <c r="Q121" i="1"/>
  <c r="O121" i="1" s="1"/>
  <c r="R121" i="1" s="1"/>
  <c r="L121" i="1" s="1"/>
  <c r="M121" i="1" s="1"/>
  <c r="AC99" i="1"/>
  <c r="V99" i="1"/>
  <c r="Z99" i="1" s="1"/>
  <c r="Q99" i="1"/>
  <c r="O99" i="1" s="1"/>
  <c r="R99" i="1" s="1"/>
  <c r="L99" i="1" s="1"/>
  <c r="M99" i="1" s="1"/>
  <c r="AB99" i="1"/>
  <c r="AC42" i="1"/>
  <c r="V42" i="1"/>
  <c r="Z42" i="1" s="1"/>
  <c r="Q42" i="1"/>
  <c r="O42" i="1" s="1"/>
  <c r="R42" i="1" s="1"/>
  <c r="L42" i="1" s="1"/>
  <c r="M42" i="1" s="1"/>
  <c r="AB42" i="1"/>
  <c r="AC48" i="1"/>
  <c r="V48" i="1"/>
  <c r="Z48" i="1" s="1"/>
  <c r="Q48" i="1"/>
  <c r="O48" i="1" s="1"/>
  <c r="R48" i="1" s="1"/>
  <c r="L48" i="1" s="1"/>
  <c r="M48" i="1" s="1"/>
  <c r="AB48" i="1"/>
  <c r="AC74" i="1"/>
  <c r="V74" i="1"/>
  <c r="Z74" i="1" s="1"/>
  <c r="AB74" i="1"/>
  <c r="Q74" i="1"/>
  <c r="O74" i="1" s="1"/>
  <c r="R74" i="1" s="1"/>
  <c r="L74" i="1" s="1"/>
  <c r="M74" i="1" s="1"/>
  <c r="AC28" i="1"/>
  <c r="V28" i="1"/>
  <c r="Z28" i="1" s="1"/>
  <c r="AB28" i="1"/>
  <c r="Q28" i="1"/>
  <c r="O28" i="1" s="1"/>
  <c r="R28" i="1" s="1"/>
  <c r="L28" i="1" s="1"/>
  <c r="M28" i="1" s="1"/>
  <c r="AC76" i="1"/>
  <c r="V76" i="1"/>
  <c r="Z76" i="1" s="1"/>
  <c r="Q76" i="1"/>
  <c r="O76" i="1" s="1"/>
  <c r="R76" i="1" s="1"/>
  <c r="L76" i="1" s="1"/>
  <c r="M76" i="1" s="1"/>
  <c r="AB76" i="1"/>
  <c r="AC134" i="1"/>
  <c r="V134" i="1"/>
  <c r="Z134" i="1" s="1"/>
  <c r="AB134" i="1"/>
  <c r="Q134" i="1"/>
  <c r="O134" i="1" s="1"/>
  <c r="R134" i="1" s="1"/>
  <c r="L134" i="1" s="1"/>
  <c r="M134" i="1" s="1"/>
  <c r="AC115" i="1"/>
  <c r="V115" i="1"/>
  <c r="Z115" i="1" s="1"/>
  <c r="Q115" i="1"/>
  <c r="O115" i="1" s="1"/>
  <c r="R115" i="1" s="1"/>
  <c r="L115" i="1" s="1"/>
  <c r="M115" i="1" s="1"/>
  <c r="AB115" i="1"/>
  <c r="AC166" i="1"/>
  <c r="V166" i="1"/>
  <c r="Z166" i="1" s="1"/>
  <c r="Q166" i="1"/>
  <c r="O166" i="1" s="1"/>
  <c r="R166" i="1" s="1"/>
  <c r="L166" i="1" s="1"/>
  <c r="M166" i="1" s="1"/>
  <c r="AB166" i="1"/>
  <c r="AC176" i="1"/>
  <c r="V176" i="1"/>
  <c r="Z176" i="1" s="1"/>
  <c r="AB176" i="1"/>
  <c r="Q176" i="1"/>
  <c r="O176" i="1" s="1"/>
  <c r="R176" i="1" s="1"/>
  <c r="L176" i="1" s="1"/>
  <c r="M176" i="1" s="1"/>
  <c r="V144" i="1"/>
  <c r="Z144" i="1" s="1"/>
  <c r="AC144" i="1"/>
  <c r="AD144" i="1" s="1"/>
  <c r="Q144" i="1"/>
  <c r="O144" i="1" s="1"/>
  <c r="R144" i="1" s="1"/>
  <c r="L144" i="1" s="1"/>
  <c r="M144" i="1" s="1"/>
  <c r="AB144" i="1"/>
  <c r="V160" i="1"/>
  <c r="Z160" i="1" s="1"/>
  <c r="AC160" i="1"/>
  <c r="AD160" i="1" s="1"/>
  <c r="Q160" i="1"/>
  <c r="O160" i="1" s="1"/>
  <c r="R160" i="1" s="1"/>
  <c r="L160" i="1" s="1"/>
  <c r="M160" i="1" s="1"/>
  <c r="AB160" i="1"/>
  <c r="AD196" i="1"/>
  <c r="V207" i="1"/>
  <c r="Z207" i="1" s="1"/>
  <c r="AC207" i="1"/>
  <c r="AB207" i="1"/>
  <c r="Q207" i="1"/>
  <c r="O207" i="1" s="1"/>
  <c r="R207" i="1" s="1"/>
  <c r="L207" i="1" s="1"/>
  <c r="M207" i="1" s="1"/>
  <c r="AC137" i="1"/>
  <c r="AD137" i="1" s="1"/>
  <c r="V137" i="1"/>
  <c r="Z137" i="1" s="1"/>
  <c r="Q137" i="1"/>
  <c r="O137" i="1" s="1"/>
  <c r="R137" i="1" s="1"/>
  <c r="L137" i="1" s="1"/>
  <c r="M137" i="1" s="1"/>
  <c r="AB137" i="1"/>
  <c r="V154" i="1"/>
  <c r="Z154" i="1" s="1"/>
  <c r="AC154" i="1"/>
  <c r="AD154" i="1" s="1"/>
  <c r="Q154" i="1"/>
  <c r="O154" i="1" s="1"/>
  <c r="R154" i="1" s="1"/>
  <c r="L154" i="1" s="1"/>
  <c r="M154" i="1" s="1"/>
  <c r="AB154" i="1"/>
  <c r="V173" i="1"/>
  <c r="Z173" i="1" s="1"/>
  <c r="AC173" i="1"/>
  <c r="AB173" i="1"/>
  <c r="Q173" i="1"/>
  <c r="O173" i="1" s="1"/>
  <c r="R173" i="1" s="1"/>
  <c r="L173" i="1" s="1"/>
  <c r="M173" i="1" s="1"/>
  <c r="AD197" i="1"/>
  <c r="AC214" i="1"/>
  <c r="AB214" i="1"/>
  <c r="V214" i="1"/>
  <c r="Z214" i="1" s="1"/>
  <c r="Q214" i="1"/>
  <c r="O214" i="1" s="1"/>
  <c r="R214" i="1" s="1"/>
  <c r="L214" i="1" s="1"/>
  <c r="M214" i="1" s="1"/>
  <c r="V209" i="1"/>
  <c r="Z209" i="1" s="1"/>
  <c r="AC209" i="1"/>
  <c r="AD209" i="1" s="1"/>
  <c r="AB209" i="1"/>
  <c r="Q209" i="1"/>
  <c r="O209" i="1" s="1"/>
  <c r="R209" i="1" s="1"/>
  <c r="L209" i="1" s="1"/>
  <c r="M209" i="1" s="1"/>
  <c r="AC155" i="1"/>
  <c r="AD155" i="1" s="1"/>
  <c r="V155" i="1"/>
  <c r="Z155" i="1" s="1"/>
  <c r="AB155" i="1"/>
  <c r="Q155" i="1"/>
  <c r="O155" i="1" s="1"/>
  <c r="R155" i="1" s="1"/>
  <c r="L155" i="1" s="1"/>
  <c r="M155" i="1" s="1"/>
  <c r="AC149" i="1"/>
  <c r="AD149" i="1" s="1"/>
  <c r="V149" i="1"/>
  <c r="Z149" i="1" s="1"/>
  <c r="AB149" i="1"/>
  <c r="Q149" i="1"/>
  <c r="O149" i="1" s="1"/>
  <c r="R149" i="1" s="1"/>
  <c r="L149" i="1" s="1"/>
  <c r="M149" i="1" s="1"/>
  <c r="AC163" i="1"/>
  <c r="AB163" i="1"/>
  <c r="V163" i="1"/>
  <c r="Z163" i="1" s="1"/>
  <c r="Q163" i="1"/>
  <c r="O163" i="1" s="1"/>
  <c r="R163" i="1" s="1"/>
  <c r="L163" i="1" s="1"/>
  <c r="M163" i="1" s="1"/>
  <c r="AC153" i="1"/>
  <c r="AD153" i="1" s="1"/>
  <c r="V153" i="1"/>
  <c r="Z153" i="1" s="1"/>
  <c r="AB153" i="1"/>
  <c r="Q153" i="1"/>
  <c r="O153" i="1" s="1"/>
  <c r="R153" i="1" s="1"/>
  <c r="L153" i="1" s="1"/>
  <c r="M153" i="1" s="1"/>
  <c r="V156" i="1"/>
  <c r="Z156" i="1" s="1"/>
  <c r="AC156" i="1"/>
  <c r="Q156" i="1"/>
  <c r="O156" i="1" s="1"/>
  <c r="R156" i="1" s="1"/>
  <c r="L156" i="1" s="1"/>
  <c r="M156" i="1" s="1"/>
  <c r="AB156" i="1"/>
  <c r="AC203" i="1"/>
  <c r="AD203" i="1" s="1"/>
  <c r="V203" i="1"/>
  <c r="Z203" i="1" s="1"/>
  <c r="AB203" i="1"/>
  <c r="Q203" i="1"/>
  <c r="O203" i="1" s="1"/>
  <c r="R203" i="1" s="1"/>
  <c r="L203" i="1" s="1"/>
  <c r="M203" i="1" s="1"/>
  <c r="AC230" i="1"/>
  <c r="V230" i="1"/>
  <c r="Z230" i="1" s="1"/>
  <c r="Q230" i="1"/>
  <c r="O230" i="1" s="1"/>
  <c r="R230" i="1" s="1"/>
  <c r="L230" i="1" s="1"/>
  <c r="M230" i="1" s="1"/>
  <c r="AB230" i="1"/>
  <c r="AD162" i="1"/>
  <c r="V169" i="1"/>
  <c r="Z169" i="1" s="1"/>
  <c r="AC169" i="1"/>
  <c r="AB169" i="1"/>
  <c r="Q169" i="1"/>
  <c r="O169" i="1" s="1"/>
  <c r="R169" i="1" s="1"/>
  <c r="L169" i="1" s="1"/>
  <c r="M169" i="1" s="1"/>
  <c r="V185" i="1"/>
  <c r="Z185" i="1" s="1"/>
  <c r="AC185" i="1"/>
  <c r="Q185" i="1"/>
  <c r="O185" i="1" s="1"/>
  <c r="R185" i="1" s="1"/>
  <c r="L185" i="1" s="1"/>
  <c r="M185" i="1" s="1"/>
  <c r="AB185" i="1"/>
  <c r="AC222" i="1"/>
  <c r="AD222" i="1" s="1"/>
  <c r="V222" i="1"/>
  <c r="Z222" i="1" s="1"/>
  <c r="Q222" i="1"/>
  <c r="O222" i="1" s="1"/>
  <c r="R222" i="1" s="1"/>
  <c r="L222" i="1" s="1"/>
  <c r="M222" i="1" s="1"/>
  <c r="AB222" i="1"/>
  <c r="AC234" i="1"/>
  <c r="V234" i="1"/>
  <c r="Z234" i="1" s="1"/>
  <c r="AB234" i="1"/>
  <c r="Q234" i="1"/>
  <c r="O234" i="1" s="1"/>
  <c r="R234" i="1" s="1"/>
  <c r="L234" i="1" s="1"/>
  <c r="M234" i="1" s="1"/>
  <c r="AD185" i="1" l="1"/>
  <c r="AD169" i="1"/>
  <c r="AD176" i="1"/>
  <c r="AD166" i="1"/>
  <c r="AD115" i="1"/>
  <c r="AD134" i="1"/>
  <c r="AD76" i="1"/>
  <c r="AD28" i="1"/>
  <c r="AD74" i="1"/>
  <c r="AD48" i="1"/>
  <c r="AD42" i="1"/>
  <c r="AD99" i="1"/>
  <c r="AD46" i="1"/>
  <c r="AD88" i="1"/>
  <c r="AD56" i="1"/>
  <c r="AD52" i="1"/>
  <c r="AD66" i="1"/>
  <c r="AD202" i="1"/>
  <c r="AD136" i="1"/>
  <c r="AD179" i="1"/>
  <c r="AD98" i="1"/>
  <c r="AD73" i="1"/>
  <c r="AD57" i="1"/>
  <c r="AD148" i="1"/>
  <c r="AD102" i="1"/>
  <c r="AD41" i="1"/>
  <c r="AD96" i="1"/>
  <c r="AD22" i="1"/>
  <c r="AD208" i="1"/>
  <c r="AD184" i="1"/>
  <c r="AD104" i="1"/>
  <c r="AD182" i="1"/>
  <c r="AD174" i="1"/>
  <c r="AD92" i="1"/>
  <c r="AD161" i="1"/>
  <c r="AD138" i="1"/>
  <c r="AD221" i="1"/>
  <c r="AD210" i="1"/>
  <c r="AD44" i="1"/>
  <c r="AD37" i="1"/>
  <c r="AD72" i="1"/>
  <c r="AD205" i="1"/>
  <c r="AD158" i="1"/>
  <c r="AD142" i="1"/>
  <c r="AD71" i="1"/>
  <c r="AD55" i="1"/>
  <c r="AD39" i="1"/>
  <c r="AD211" i="1"/>
  <c r="AD175" i="1"/>
  <c r="AD133" i="1"/>
  <c r="AD77" i="1"/>
  <c r="AD61" i="1"/>
  <c r="AD125" i="1"/>
  <c r="AD83" i="1"/>
  <c r="AD67" i="1"/>
  <c r="AD51" i="1"/>
  <c r="AD171" i="1"/>
  <c r="AD106" i="1"/>
  <c r="AD81" i="1"/>
  <c r="AD65" i="1"/>
  <c r="AD49" i="1"/>
  <c r="AD117" i="1"/>
  <c r="AD129" i="1"/>
  <c r="AD234" i="1"/>
  <c r="AD156" i="1"/>
  <c r="AD230" i="1"/>
  <c r="AD163" i="1"/>
  <c r="AD214" i="1"/>
  <c r="AD173" i="1"/>
  <c r="AD207" i="1"/>
  <c r="AD79" i="1"/>
  <c r="AD63" i="1"/>
  <c r="AD47" i="1"/>
  <c r="AD105" i="1"/>
  <c r="AD101" i="1"/>
  <c r="AD84" i="1"/>
  <c r="AD20" i="1"/>
  <c r="AD38" i="1"/>
  <c r="AD78" i="1"/>
  <c r="AD64" i="1"/>
  <c r="AD217" i="1"/>
  <c r="AD177" i="1"/>
  <c r="AD181" i="1"/>
  <c r="AD146" i="1"/>
  <c r="AD109" i="1"/>
  <c r="AD152" i="1"/>
  <c r="AD31" i="1"/>
  <c r="AD82" i="1"/>
  <c r="AD54" i="1"/>
  <c r="AD50" i="1"/>
  <c r="AD62" i="1"/>
  <c r="AD80" i="1"/>
  <c r="AD30" i="1"/>
  <c r="AD236" i="1"/>
  <c r="AD180" i="1"/>
  <c r="AD119" i="1"/>
  <c r="AD139" i="1"/>
  <c r="AD168" i="1"/>
  <c r="AD123" i="1"/>
  <c r="AD220" i="1"/>
  <c r="AD172" i="1"/>
  <c r="AD113" i="1"/>
  <c r="AD201" i="1"/>
  <c r="AD178" i="1"/>
  <c r="AD170" i="1"/>
  <c r="AD127" i="1"/>
  <c r="AD89" i="1"/>
  <c r="AD70" i="1"/>
  <c r="AD103" i="1"/>
  <c r="AD68" i="1"/>
  <c r="AD40" i="1"/>
  <c r="AD26" i="1"/>
  <c r="AD97" i="1"/>
</calcChain>
</file>

<file path=xl/sharedStrings.xml><?xml version="1.0" encoding="utf-8"?>
<sst xmlns="http://schemas.openxmlformats.org/spreadsheetml/2006/main" count="3771" uniqueCount="1318">
  <si>
    <t>File opened</t>
  </si>
  <si>
    <t>2024-05-29 10:04:02</t>
  </si>
  <si>
    <t>Console s/n</t>
  </si>
  <si>
    <t>68C-901344</t>
  </si>
  <si>
    <t>Console ver</t>
  </si>
  <si>
    <t>Bluestem v.2.1.08</t>
  </si>
  <si>
    <t>Scripts ver</t>
  </si>
  <si>
    <t>2022.05  2.1.08, Aug 2022</t>
  </si>
  <si>
    <t>Head s/n</t>
  </si>
  <si>
    <t>68H-581344</t>
  </si>
  <si>
    <t>Head ver</t>
  </si>
  <si>
    <t>1.4.22</t>
  </si>
  <si>
    <t>Head cal</t>
  </si>
  <si>
    <t>{"co2azero": "0.869551", "co2bzero": "0.862213", "h2obspan2": "0", "co2aspan2b": "0.102377", "ssa_ref": "32565.6", "h2oaspan2a": "0.0884563", "h2oazero": "1.05223", "co2aspanconc1": "424", "h2oaspan2b": "0.0911013", "flowmeterzero": "1.03494", "co2bspan2": "-0.0264927", "h2oaspanconc2": "0", "flowbzero": "0.29571", "co2aspan2": "-0.0251474", "h2obspan2a": "0.0896963", "h2oaspan2": "0", "co2bspan2a": "0.102216", "h2oaspanconc1": "17.81", "co2aspanconc2": "296.7", "tbzero": "0.155348", "co2aspan1": "1.00726", "oxygen": "21", "h2obspan2b": "0.0914826", "flowazero": "0.283", "chamberpressurezero": "2.62216", "co2bspan2b": "0.102682", "h2obzero": "1.06684", "co2bspanconc1": "424", "h2obspanconc1": "17.81", "ssb_ref": "37590.7", "h2oaspan1": "1.0299", "co2aspan2a": "0.101898", "co2bspanconc2": "296.7", "co2bspan1": "1.00726", "tazero": "0.197292", "h2obspan1": "1.01991", "h2obspanconc2": "0"}</t>
  </si>
  <si>
    <t>CO2 rangematch</t>
  </si>
  <si>
    <t/>
  </si>
  <si>
    <t>H2O rangematch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</si>
  <si>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</si>
  <si>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</si>
  <si>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</si>
  <si>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</si>
  <si>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</si>
  <si>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</si>
  <si>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</si>
  <si>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</si>
  <si>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</si>
  <si>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10:04:02</t>
  </si>
  <si>
    <t>Stability Definition:	H2O_r (Meas): Slp&lt;0.5 Per=20	H2O_s (Meas): Slp&lt;0.5 Per=20	CO2_s (Meas): Slp&lt;1 Per=15	CO2_r (Meas):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</si>
  <si>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</si>
  <si>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</si>
  <si>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</si>
  <si>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</si>
  <si>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</si>
  <si>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</si>
  <si>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</si>
  <si>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</si>
  <si>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</si>
  <si>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</si>
  <si>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</si>
  <si>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</si>
  <si>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</si>
  <si>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</si>
  <si>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</si>
  <si>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</si>
  <si>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</si>
  <si>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</si>
  <si>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</si>
  <si>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</si>
  <si>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</si>
  <si>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</si>
  <si>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Dyn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</si>
  <si>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</si>
  <si>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</si>
  <si>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</si>
  <si>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</si>
  <si>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</si>
  <si>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</si>
  <si>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</si>
  <si>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</si>
  <si>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</si>
  <si>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</si>
  <si>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</si>
  <si>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</si>
  <si>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</si>
  <si>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</si>
  <si>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</si>
  <si>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</si>
  <si>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</si>
  <si>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</si>
  <si>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</si>
  <si>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</si>
  <si>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</si>
  <si>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</si>
  <si>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</si>
  <si>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</si>
  <si>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</si>
  <si>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</si>
  <si>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</si>
  <si>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</si>
  <si>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</si>
  <si>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</si>
  <si>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</si>
  <si>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</si>
  <si>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</si>
  <si>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</si>
  <si>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</si>
  <si>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</si>
  <si>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4.49408 91.6891 369.68 621.385 876.432 1092.08 1339.25 1546.18</t>
  </si>
  <si>
    <t>Fs_true</t>
  </si>
  <si>
    <t>0.842162 119.589 403.615 601.181 805.873 1000.97 1209.4 1400.57</t>
  </si>
  <si>
    <t>leak_wt</t>
  </si>
  <si>
    <t>SysObs</t>
  </si>
  <si>
    <t>GasEx</t>
  </si>
  <si>
    <t>Dynamic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</si>
  <si>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</si>
  <si>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</si>
  <si>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</si>
  <si>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</si>
  <si>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</si>
  <si>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</si>
  <si>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</si>
  <si>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</si>
  <si>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</si>
  <si>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</si>
  <si>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</si>
  <si>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</si>
  <si>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</si>
  <si>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</si>
  <si>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</si>
  <si>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</si>
  <si>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</si>
  <si>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</si>
  <si>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</si>
  <si>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</si>
  <si>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</si>
  <si>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</si>
  <si>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</si>
  <si>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</si>
  <si>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</si>
  <si>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</si>
  <si>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</si>
  <si>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</si>
  <si>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</si>
  <si>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</si>
  <si>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</si>
  <si>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</si>
  <si>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</si>
  <si>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</si>
  <si>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</si>
  <si>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</si>
  <si>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</si>
  <si>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</si>
  <si>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</si>
  <si>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</si>
  <si>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</si>
  <si>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</si>
  <si>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</si>
  <si>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</si>
  <si>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</si>
  <si>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</si>
  <si>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</si>
  <si>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</si>
  <si>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</si>
  <si>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</si>
  <si>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</si>
  <si>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</si>
  <si>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</si>
  <si>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</si>
  <si>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</si>
  <si>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</si>
  <si>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</si>
  <si>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</si>
  <si>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</si>
  <si>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</si>
  <si>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</si>
  <si>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</si>
  <si>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</si>
  <si>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</si>
  <si>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</si>
  <si>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</si>
  <si>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</si>
  <si>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</si>
  <si>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</si>
  <si>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</si>
  <si>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</si>
  <si>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</si>
  <si>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</si>
  <si>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</si>
  <si>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</si>
  <si>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</si>
  <si>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</si>
  <si>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</si>
  <si>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</si>
  <si>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</si>
  <si>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</si>
  <si>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</si>
  <si>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</si>
  <si>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</si>
  <si>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</si>
  <si>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</si>
  <si>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</si>
  <si>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</si>
  <si>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</si>
  <si>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</si>
  <si>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</si>
  <si>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</si>
  <si>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</si>
  <si>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</si>
  <si>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</si>
  <si>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</si>
  <si>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</si>
  <si>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</si>
  <si>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</si>
  <si>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</si>
  <si>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</si>
  <si>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</si>
  <si>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</si>
  <si>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</si>
  <si>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</si>
  <si>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</si>
  <si>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</si>
  <si>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</si>
  <si>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</si>
  <si>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</si>
  <si>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</si>
  <si>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</si>
  <si>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</si>
  <si>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</si>
  <si>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</si>
  <si>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</si>
  <si>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</si>
  <si>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</si>
  <si>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</si>
  <si>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</si>
  <si>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</si>
  <si>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</si>
  <si>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</si>
  <si>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</si>
  <si>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</si>
  <si>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</si>
  <si>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</si>
  <si>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</si>
  <si>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</si>
  <si>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</si>
  <si>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</si>
  <si>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</si>
  <si>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</si>
  <si>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</si>
  <si>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</si>
  <si>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</si>
  <si>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</si>
  <si>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</si>
  <si>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</si>
  <si>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</si>
  <si>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</si>
  <si>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</si>
  <si>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</si>
  <si>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</si>
  <si>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</si>
  <si>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</si>
  <si>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</si>
  <si>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</si>
  <si>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</si>
  <si>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</si>
  <si>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</si>
  <si>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</si>
  <si>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</si>
  <si>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</si>
  <si>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</si>
  <si>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</si>
  <si>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</si>
  <si>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</si>
  <si>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</si>
  <si>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</si>
  <si>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</si>
  <si>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</si>
  <si>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</si>
  <si>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</si>
  <si>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</si>
  <si>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</si>
  <si>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</si>
  <si>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</si>
  <si>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</si>
  <si>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</si>
  <si>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</si>
  <si>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</si>
  <si>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</si>
  <si>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</si>
  <si>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</si>
  <si>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</si>
  <si>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</si>
  <si>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</si>
  <si>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</si>
  <si>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</si>
  <si>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</si>
  <si>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</si>
  <si>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</si>
  <si>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</si>
  <si>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</si>
  <si>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</si>
  <si>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</si>
  <si>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</si>
  <si>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</si>
  <si>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</si>
  <si>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</si>
  <si>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</si>
  <si>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</si>
  <si>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</si>
  <si>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</si>
  <si>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</si>
  <si>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</si>
  <si>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</si>
  <si>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</si>
  <si>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</si>
  <si>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</si>
  <si>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</si>
  <si>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</si>
  <si>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</si>
  <si>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</si>
  <si>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</si>
  <si>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</si>
  <si>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</si>
  <si>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</si>
  <si>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</si>
  <si>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</si>
  <si>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</si>
  <si>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</si>
  <si>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</si>
  <si>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</si>
  <si>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</si>
  <si>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</si>
  <si>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</si>
  <si>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</si>
  <si>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</si>
  <si>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</si>
  <si>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</si>
  <si>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</si>
  <si>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</si>
  <si>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</si>
  <si>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</si>
  <si>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</si>
  <si>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</si>
  <si>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</si>
  <si>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</si>
  <si>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</si>
  <si>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</si>
  <si>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</si>
  <si>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</si>
  <si>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</si>
  <si>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</si>
  <si>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</si>
  <si>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</si>
  <si>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</si>
  <si>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</si>
  <si>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</si>
  <si>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</si>
  <si>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</si>
  <si>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</si>
  <si>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</si>
  <si>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</si>
  <si>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</si>
  <si>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</si>
  <si>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</si>
  <si>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</si>
  <si>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</si>
  <si>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</si>
  <si>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</si>
  <si>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</si>
  <si>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</si>
  <si>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</si>
  <si>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</si>
  <si>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</si>
  <si>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</si>
  <si>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</si>
  <si>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</si>
  <si>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</si>
  <si>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</si>
  <si>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</si>
  <si>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</si>
  <si>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</si>
  <si>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</si>
  <si>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</si>
  <si>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</si>
  <si>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</si>
  <si>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</si>
  <si>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</si>
  <si>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</si>
  <si>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</si>
  <si>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</si>
  <si>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</si>
  <si>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</si>
  <si>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</si>
  <si>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</si>
  <si>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</si>
  <si>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</si>
  <si>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</si>
  <si>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</si>
  <si>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</si>
  <si>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</si>
  <si>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</si>
  <si>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</si>
  <si>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</si>
  <si>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</si>
  <si>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</si>
  <si>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</si>
  <si>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</si>
  <si>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</si>
  <si>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</si>
  <si>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</si>
  <si>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</si>
  <si>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</si>
  <si>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</si>
  <si>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</si>
  <si>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</si>
  <si>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</si>
  <si>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</si>
  <si>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</si>
  <si>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</si>
  <si>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</si>
  <si>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</si>
  <si>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</si>
  <si>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</si>
  <si>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</si>
  <si>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</si>
  <si>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</si>
  <si>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</si>
  <si>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</si>
  <si>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</si>
  <si>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</si>
  <si>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</si>
  <si>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</si>
  <si>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</si>
  <si>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</si>
  <si>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</si>
  <si>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</si>
  <si>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</si>
  <si>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</si>
  <si>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</si>
  <si>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</si>
  <si>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</si>
  <si>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</si>
  <si>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</si>
  <si>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</si>
  <si>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</si>
  <si>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</si>
  <si>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</si>
  <si>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</si>
  <si>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</si>
  <si>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</si>
  <si>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</si>
  <si>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20180508 20:00:29</t>
  </si>
  <si>
    <t>20:00:29</t>
  </si>
  <si>
    <t>RECT-1-20240529-10_37_33</t>
  </si>
  <si>
    <t>-</t>
  </si>
  <si>
    <t>20:00:53</t>
  </si>
  <si>
    <t>3/4</t>
  </si>
  <si>
    <t>11111111</t>
  </si>
  <si>
    <t>oooooooo</t>
  </si>
  <si>
    <t>off</t>
  </si>
  <si>
    <t>20180508 20:05:29</t>
  </si>
  <si>
    <t>20:05:29</t>
  </si>
  <si>
    <t>RECT-2-20240529-10_42_33</t>
  </si>
  <si>
    <t>20:05:56</t>
  </si>
  <si>
    <t>20180508 20:10:29</t>
  </si>
  <si>
    <t>20:10:29</t>
  </si>
  <si>
    <t>RECT-3-20240529-10_47_33</t>
  </si>
  <si>
    <t>20:10:51</t>
  </si>
  <si>
    <t>20180508 20:15:29</t>
  </si>
  <si>
    <t>20:15:29</t>
  </si>
  <si>
    <t>RECT-4-20240529-10_52_33</t>
  </si>
  <si>
    <t>20:15:55</t>
  </si>
  <si>
    <t>20180508 20:20:29</t>
  </si>
  <si>
    <t>20:20:29</t>
  </si>
  <si>
    <t>RECT-5-20240529-10_57_33</t>
  </si>
  <si>
    <t>20:20:52</t>
  </si>
  <si>
    <t>4/4</t>
  </si>
  <si>
    <t>20180508 20:25:29</t>
  </si>
  <si>
    <t>20:25:29</t>
  </si>
  <si>
    <t>RECT-6-20240529-11_02_33</t>
  </si>
  <si>
    <t>20:25:51</t>
  </si>
  <si>
    <t>20180508 20:30:29</t>
  </si>
  <si>
    <t>20:30:29</t>
  </si>
  <si>
    <t>RECT-7-20240529-11_07_33</t>
  </si>
  <si>
    <t>20:30:54</t>
  </si>
  <si>
    <t>20180508 20:35:29</t>
  </si>
  <si>
    <t>20:35:29</t>
  </si>
  <si>
    <t>RECT-8-20240529-11_12_33</t>
  </si>
  <si>
    <t>20:35:55</t>
  </si>
  <si>
    <t>20180508 20:40:29</t>
  </si>
  <si>
    <t>20:40:29</t>
  </si>
  <si>
    <t>RECT-9-20240529-11_17_33</t>
  </si>
  <si>
    <t>20:40:52</t>
  </si>
  <si>
    <t>20180508 20:45:30</t>
  </si>
  <si>
    <t>20:45:30</t>
  </si>
  <si>
    <t>RECT-10-20240529-11_22_34</t>
  </si>
  <si>
    <t>20:45:56</t>
  </si>
  <si>
    <t>20180508 20:50:30</t>
  </si>
  <si>
    <t>20:50:30</t>
  </si>
  <si>
    <t>RECT-11-20240529-11_27_34</t>
  </si>
  <si>
    <t>20:50:59</t>
  </si>
  <si>
    <t>20180508 21:00:29</t>
  </si>
  <si>
    <t>21:00:29</t>
  </si>
  <si>
    <t>RECT-12-20240529-11_37_34</t>
  </si>
  <si>
    <t>21:00:54</t>
  </si>
  <si>
    <t>20180508 21:05:29</t>
  </si>
  <si>
    <t>21:05:29</t>
  </si>
  <si>
    <t>RECT-13-20240529-11_42_34</t>
  </si>
  <si>
    <t>21:05:51</t>
  </si>
  <si>
    <t>20180508 21:10:29</t>
  </si>
  <si>
    <t>21:10:29</t>
  </si>
  <si>
    <t>RECT-14-20240529-11_47_34</t>
  </si>
  <si>
    <t>21:10:53</t>
  </si>
  <si>
    <t>20180508 21:15:29</t>
  </si>
  <si>
    <t>21:15:29</t>
  </si>
  <si>
    <t>RECT-15-20240529-11_52_35</t>
  </si>
  <si>
    <t>21:15:53</t>
  </si>
  <si>
    <t>20180508 21:20:29</t>
  </si>
  <si>
    <t>21:20:29</t>
  </si>
  <si>
    <t>RECT-16-20240529-11_57_34</t>
  </si>
  <si>
    <t>21:20:53</t>
  </si>
  <si>
    <t>20180508 21:25:29</t>
  </si>
  <si>
    <t>21:25:29</t>
  </si>
  <si>
    <t>RECT-17-20240529-12_02_34</t>
  </si>
  <si>
    <t>21:25:58</t>
  </si>
  <si>
    <t>20180508 21:30:29</t>
  </si>
  <si>
    <t>21:30:29</t>
  </si>
  <si>
    <t>RECT-18-20240529-12_07_34</t>
  </si>
  <si>
    <t>21:30:59</t>
  </si>
  <si>
    <t>20180508 21:35:29</t>
  </si>
  <si>
    <t>21:35:29</t>
  </si>
  <si>
    <t>RECT-19-20240529-12_12_34</t>
  </si>
  <si>
    <t>21:35:54</t>
  </si>
  <si>
    <t>20180508 21:40:30</t>
  </si>
  <si>
    <t>21:40:30</t>
  </si>
  <si>
    <t>RECT-20-20240529-12_17_35</t>
  </si>
  <si>
    <t>21:40:54</t>
  </si>
  <si>
    <t>20180508 21:45:30</t>
  </si>
  <si>
    <t>21:45:30</t>
  </si>
  <si>
    <t>RECT-21-20240529-12_22_35</t>
  </si>
  <si>
    <t>21:45:56</t>
  </si>
  <si>
    <t>20180508 21:50:30</t>
  </si>
  <si>
    <t>21:50:30</t>
  </si>
  <si>
    <t>RECT-22-20240529-12_27_35</t>
  </si>
  <si>
    <t>21:50:57</t>
  </si>
  <si>
    <t>20180508 22:00:29</t>
  </si>
  <si>
    <t>22:00:29</t>
  </si>
  <si>
    <t>RECT-23-20240529-12_37_34</t>
  </si>
  <si>
    <t>22:00:54</t>
  </si>
  <si>
    <t>20180508 22:05:29</t>
  </si>
  <si>
    <t>22:05:29</t>
  </si>
  <si>
    <t>RECT-24-20240529-12_42_34</t>
  </si>
  <si>
    <t>22:05:57</t>
  </si>
  <si>
    <t>20180508 22:10:29</t>
  </si>
  <si>
    <t>22:10:29</t>
  </si>
  <si>
    <t>RECT-25-20240529-12_47_34</t>
  </si>
  <si>
    <t>22:10:55</t>
  </si>
  <si>
    <t>20180508 22:15:29</t>
  </si>
  <si>
    <t>22:15:29</t>
  </si>
  <si>
    <t>RECT-26-20240529-12_52_34</t>
  </si>
  <si>
    <t>22:15:55</t>
  </si>
  <si>
    <t>20180508 22:20:29</t>
  </si>
  <si>
    <t>22:20:29</t>
  </si>
  <si>
    <t>RECT-27-20240529-12_57_34</t>
  </si>
  <si>
    <t>22:20:57</t>
  </si>
  <si>
    <t>20180508 22:25:29</t>
  </si>
  <si>
    <t>22:25:29</t>
  </si>
  <si>
    <t>RECT-28-20240529-13_02_34</t>
  </si>
  <si>
    <t>22:25:55</t>
  </si>
  <si>
    <t>20180508 22:30:29</t>
  </si>
  <si>
    <t>22:30:29</t>
  </si>
  <si>
    <t>RECT-29-20240529-13_07_34</t>
  </si>
  <si>
    <t>22:30:55</t>
  </si>
  <si>
    <t>20180508 22:35:30</t>
  </si>
  <si>
    <t>22:35:30</t>
  </si>
  <si>
    <t>RECT-30-20240529-13_12_35</t>
  </si>
  <si>
    <t>22:35:58</t>
  </si>
  <si>
    <t>20180508 22:40:30</t>
  </si>
  <si>
    <t>22:40:30</t>
  </si>
  <si>
    <t>RECT-31-20240529-13_17_35</t>
  </si>
  <si>
    <t>22:40:54</t>
  </si>
  <si>
    <t>20180508 22:45:30</t>
  </si>
  <si>
    <t>22:45:30</t>
  </si>
  <si>
    <t>RECT-32-20240529-13_22_35</t>
  </si>
  <si>
    <t>22:46:02</t>
  </si>
  <si>
    <t>20180508 22:50:30</t>
  </si>
  <si>
    <t>22:50:30</t>
  </si>
  <si>
    <t>RECT-33-20240529-13_27_35</t>
  </si>
  <si>
    <t>22:50:55</t>
  </si>
  <si>
    <t>20180508 23:00:29</t>
  </si>
  <si>
    <t>23:00:29</t>
  </si>
  <si>
    <t>RECT-34-20240529-13_37_35</t>
  </si>
  <si>
    <t>23:01:01</t>
  </si>
  <si>
    <t>20180508 23:05:29</t>
  </si>
  <si>
    <t>23:05:29</t>
  </si>
  <si>
    <t>RECT-35-20240529-13_42_34</t>
  </si>
  <si>
    <t>23:05:56</t>
  </si>
  <si>
    <t>20180508 23:10:29</t>
  </si>
  <si>
    <t>23:10:29</t>
  </si>
  <si>
    <t>RECT-36-20240529-13_47_34</t>
  </si>
  <si>
    <t>23:10:55</t>
  </si>
  <si>
    <t>20180508 23:15:29</t>
  </si>
  <si>
    <t>23:15:29</t>
  </si>
  <si>
    <t>RECT-37-20240529-13_52_34</t>
  </si>
  <si>
    <t>23:15:56</t>
  </si>
  <si>
    <t>20180508 23:20:29</t>
  </si>
  <si>
    <t>23:20:29</t>
  </si>
  <si>
    <t>RECT-38-20240529-13_57_35</t>
  </si>
  <si>
    <t>23:20:55</t>
  </si>
  <si>
    <t>20180508 23:25:29</t>
  </si>
  <si>
    <t>23:25:29</t>
  </si>
  <si>
    <t>RECT-39-20240529-14_02_35</t>
  </si>
  <si>
    <t>23:25:55</t>
  </si>
  <si>
    <t>20180508 23:30:30</t>
  </si>
  <si>
    <t>23:30:30</t>
  </si>
  <si>
    <t>RECT-40-20240529-14_07_36</t>
  </si>
  <si>
    <t>23:30:58</t>
  </si>
  <si>
    <t>20180508 23:35:30</t>
  </si>
  <si>
    <t>23:35:30</t>
  </si>
  <si>
    <t>RECT-41-20240529-14_12_36</t>
  </si>
  <si>
    <t>23:35:56</t>
  </si>
  <si>
    <t>20180508 23:40:30</t>
  </si>
  <si>
    <t>23:40:30</t>
  </si>
  <si>
    <t>RECT-42-20240529-14_17_36</t>
  </si>
  <si>
    <t>23:40:59</t>
  </si>
  <si>
    <t>20180508 23:45:30</t>
  </si>
  <si>
    <t>23:45:30</t>
  </si>
  <si>
    <t>RECT-43-20240529-14_22_36</t>
  </si>
  <si>
    <t>23:45:56</t>
  </si>
  <si>
    <t>20180508 23:50:30</t>
  </si>
  <si>
    <t>23:50:30</t>
  </si>
  <si>
    <t>RECT-44-20240529-14_27_36</t>
  </si>
  <si>
    <t>23:50:56</t>
  </si>
  <si>
    <t>2/4</t>
  </si>
  <si>
    <t>20180509 00:00:29</t>
  </si>
  <si>
    <t>00:00:29</t>
  </si>
  <si>
    <t>RECT-45-20240529-14_37_35</t>
  </si>
  <si>
    <t>00:00:56</t>
  </si>
  <si>
    <t>20180509 00:05:29</t>
  </si>
  <si>
    <t>00:05:29</t>
  </si>
  <si>
    <t>RECT-46-20240529-14_42_35</t>
  </si>
  <si>
    <t>00:05:53</t>
  </si>
  <si>
    <t>20180509 00:10:29</t>
  </si>
  <si>
    <t>00:10:29</t>
  </si>
  <si>
    <t>RECT-47-20240529-14_47_35</t>
  </si>
  <si>
    <t>00:10:57</t>
  </si>
  <si>
    <t>20180509 00:15:29</t>
  </si>
  <si>
    <t>00:15:29</t>
  </si>
  <si>
    <t>RECT-48-20240529-14_52_35</t>
  </si>
  <si>
    <t>00:15:55</t>
  </si>
  <si>
    <t>20180509 00:20:30</t>
  </si>
  <si>
    <t>00:20:30</t>
  </si>
  <si>
    <t>RECT-49-20240529-14_57_36</t>
  </si>
  <si>
    <t>00:20:58</t>
  </si>
  <si>
    <t>20180509 00:25:30</t>
  </si>
  <si>
    <t>00:25:30</t>
  </si>
  <si>
    <t>RECT-50-20240529-15_02_36</t>
  </si>
  <si>
    <t>00:25:56</t>
  </si>
  <si>
    <t>20180509 00:30:30</t>
  </si>
  <si>
    <t>00:30:30</t>
  </si>
  <si>
    <t>RECT-51-20240529-15_07_36</t>
  </si>
  <si>
    <t>00:30:54</t>
  </si>
  <si>
    <t>20180509 00:35:30</t>
  </si>
  <si>
    <t>00:35:30</t>
  </si>
  <si>
    <t>RECT-52-20240529-15_12_36</t>
  </si>
  <si>
    <t>00:35:55</t>
  </si>
  <si>
    <t>20180509 00:40:30</t>
  </si>
  <si>
    <t>00:40:30</t>
  </si>
  <si>
    <t>RECT-53-20240529-15_17_36</t>
  </si>
  <si>
    <t>00:41:05</t>
  </si>
  <si>
    <t>20180509 00:45:30</t>
  </si>
  <si>
    <t>00:45:30</t>
  </si>
  <si>
    <t>RECT-54-20240529-15_22_36</t>
  </si>
  <si>
    <t>00:45:59</t>
  </si>
  <si>
    <t>20180509 00:50:30</t>
  </si>
  <si>
    <t>00:50:30</t>
  </si>
  <si>
    <t>RECT-55-20240529-15_27_36</t>
  </si>
  <si>
    <t>00:50:56</t>
  </si>
  <si>
    <t>20180509 01:00:29</t>
  </si>
  <si>
    <t>01:00:29</t>
  </si>
  <si>
    <t>RECT-56-20240529-15_37_35</t>
  </si>
  <si>
    <t>01:00:56</t>
  </si>
  <si>
    <t>20180509 01:05:29</t>
  </si>
  <si>
    <t>01:05:29</t>
  </si>
  <si>
    <t>RECT-57-20240529-15_42_35</t>
  </si>
  <si>
    <t>01:05:53</t>
  </si>
  <si>
    <t>20180509 01:10:30</t>
  </si>
  <si>
    <t>01:10:30</t>
  </si>
  <si>
    <t>RECT-58-20240529-15_47_36</t>
  </si>
  <si>
    <t>01:10:52</t>
  </si>
  <si>
    <t>20180509 01:15:30</t>
  </si>
  <si>
    <t>01:15:30</t>
  </si>
  <si>
    <t>RECT-59-20240529-15_52_36</t>
  </si>
  <si>
    <t>01:15:59</t>
  </si>
  <si>
    <t>20180509 01:20:30</t>
  </si>
  <si>
    <t>01:20:30</t>
  </si>
  <si>
    <t>RECT-60-20240529-15_57_36</t>
  </si>
  <si>
    <t>01:20:56</t>
  </si>
  <si>
    <t>20180509 01:25:30</t>
  </si>
  <si>
    <t>01:25:30</t>
  </si>
  <si>
    <t>RECT-61-20240529-16_02_36</t>
  </si>
  <si>
    <t>01:25:55</t>
  </si>
  <si>
    <t>20180509 01:30:30</t>
  </si>
  <si>
    <t>01:30:30</t>
  </si>
  <si>
    <t>RECT-62-20240529-16_07_36</t>
  </si>
  <si>
    <t>01:30:56</t>
  </si>
  <si>
    <t>20180509 01:35:30</t>
  </si>
  <si>
    <t>01:35:30</t>
  </si>
  <si>
    <t>RECT-63-20240529-16_12_37</t>
  </si>
  <si>
    <t>01:35:55</t>
  </si>
  <si>
    <t>20180509 01:40:30</t>
  </si>
  <si>
    <t>01:40:30</t>
  </si>
  <si>
    <t>RECT-64-20240529-16_17_37</t>
  </si>
  <si>
    <t>01:40:54</t>
  </si>
  <si>
    <t>20180509 01:45:30</t>
  </si>
  <si>
    <t>01:45:30</t>
  </si>
  <si>
    <t>RECT-65-20240529-16_22_37</t>
  </si>
  <si>
    <t>01:45:56</t>
  </si>
  <si>
    <t>20180509 01:50:30</t>
  </si>
  <si>
    <t>01:50:30</t>
  </si>
  <si>
    <t>RECT-66-20240529-16_27_37</t>
  </si>
  <si>
    <t>01:51:00</t>
  </si>
  <si>
    <t>20180509 02:00:29</t>
  </si>
  <si>
    <t>02:00:29</t>
  </si>
  <si>
    <t>RECT-67-20240529-16_37_36</t>
  </si>
  <si>
    <t>02:00:56</t>
  </si>
  <si>
    <t>20180509 02:05:30</t>
  </si>
  <si>
    <t>02:05:30</t>
  </si>
  <si>
    <t>RECT-68-20240529-16_42_37</t>
  </si>
  <si>
    <t>02:05:58</t>
  </si>
  <si>
    <t>20180509 02:10:30</t>
  </si>
  <si>
    <t>02:10:30</t>
  </si>
  <si>
    <t>RECT-69-20240529-16_47_37</t>
  </si>
  <si>
    <t>02:10:55</t>
  </si>
  <si>
    <t>20180509 02:15:30</t>
  </si>
  <si>
    <t>02:15:30</t>
  </si>
  <si>
    <t>RECT-70-20240529-16_52_37</t>
  </si>
  <si>
    <t>02:15:58</t>
  </si>
  <si>
    <t>20180509 02:20:30</t>
  </si>
  <si>
    <t>02:20:30</t>
  </si>
  <si>
    <t>RECT-71-20240529-16_57_37</t>
  </si>
  <si>
    <t>02:20:54</t>
  </si>
  <si>
    <t>20180509 02:25:30</t>
  </si>
  <si>
    <t>02:25:30</t>
  </si>
  <si>
    <t>RECT-72-20240529-17_02_37</t>
  </si>
  <si>
    <t>02:25:56</t>
  </si>
  <si>
    <t>20180509 02:30:30</t>
  </si>
  <si>
    <t>02:30:30</t>
  </si>
  <si>
    <t>RECT-73-20240529-17_07_37</t>
  </si>
  <si>
    <t>02:30:54</t>
  </si>
  <si>
    <t>20180509 02:35:30</t>
  </si>
  <si>
    <t>02:35:30</t>
  </si>
  <si>
    <t>RECT-74-20240529-17_12_37</t>
  </si>
  <si>
    <t>02:35:54</t>
  </si>
  <si>
    <t>20180509 02:40:30</t>
  </si>
  <si>
    <t>02:40:30</t>
  </si>
  <si>
    <t>RECT-75-20240529-17_17_37</t>
  </si>
  <si>
    <t>02:40:59</t>
  </si>
  <si>
    <t>20180509 02:45:30</t>
  </si>
  <si>
    <t>02:45:30</t>
  </si>
  <si>
    <t>RECT-76-20240529-17_22_37</t>
  </si>
  <si>
    <t>02:45:56</t>
  </si>
  <si>
    <t>20180509 02:50:30</t>
  </si>
  <si>
    <t>02:50:30</t>
  </si>
  <si>
    <t>RECT-77-20240529-17_27_37</t>
  </si>
  <si>
    <t>02:50:59</t>
  </si>
  <si>
    <t>20180509 03:00:30</t>
  </si>
  <si>
    <t>03:00:30</t>
  </si>
  <si>
    <t>RECT-78-20240529-17_37_37</t>
  </si>
  <si>
    <t>03:00:57</t>
  </si>
  <si>
    <t>20180509 03:05:30</t>
  </si>
  <si>
    <t>03:05:30</t>
  </si>
  <si>
    <t>RECT-79-20240529-17_42_37</t>
  </si>
  <si>
    <t>03:05:56</t>
  </si>
  <si>
    <t>20180509 03:10:30</t>
  </si>
  <si>
    <t>03:10:30</t>
  </si>
  <si>
    <t>RECT-80-20240529-17_47_37</t>
  </si>
  <si>
    <t>03:10:52</t>
  </si>
  <si>
    <t>20180509 03:15:30</t>
  </si>
  <si>
    <t>03:15:30</t>
  </si>
  <si>
    <t>RECT-81-20240529-17_52_37</t>
  </si>
  <si>
    <t>03:15:56</t>
  </si>
  <si>
    <t>20180509 03:20:30</t>
  </si>
  <si>
    <t>03:20:30</t>
  </si>
  <si>
    <t>RECT-82-20240529-17_57_37</t>
  </si>
  <si>
    <t>03:20:54</t>
  </si>
  <si>
    <t>20180509 03:25:30</t>
  </si>
  <si>
    <t>03:25:30</t>
  </si>
  <si>
    <t>RECT-83-20240529-18_02_37</t>
  </si>
  <si>
    <t>03:25:57</t>
  </si>
  <si>
    <t>20180509 03:30:30</t>
  </si>
  <si>
    <t>03:30:30</t>
  </si>
  <si>
    <t>RECT-84-20240529-18_07_37</t>
  </si>
  <si>
    <t>03:30:59</t>
  </si>
  <si>
    <t>20180509 03:35:30</t>
  </si>
  <si>
    <t>03:35:30</t>
  </si>
  <si>
    <t>RECT-85-20240529-18_12_37</t>
  </si>
  <si>
    <t>03:35:54</t>
  </si>
  <si>
    <t>20180509 03:40:30</t>
  </si>
  <si>
    <t>03:40:30</t>
  </si>
  <si>
    <t>RECT-86-20240529-18_17_37</t>
  </si>
  <si>
    <t>03:40:54</t>
  </si>
  <si>
    <t>20180509 03:45:30</t>
  </si>
  <si>
    <t>03:45:30</t>
  </si>
  <si>
    <t>RECT-87-20240529-18_22_37</t>
  </si>
  <si>
    <t>03:45:55</t>
  </si>
  <si>
    <t>20180509 03:50:31</t>
  </si>
  <si>
    <t>03:50:31</t>
  </si>
  <si>
    <t>RECT-88-20240529-18_27_38</t>
  </si>
  <si>
    <t>03:50:57</t>
  </si>
  <si>
    <t>20180509 04:00:30</t>
  </si>
  <si>
    <t>04:00:30</t>
  </si>
  <si>
    <t>RECT-89-20240529-18_37_37</t>
  </si>
  <si>
    <t>04:00:56</t>
  </si>
  <si>
    <t>20180509 04:05:30</t>
  </si>
  <si>
    <t>04:05:30</t>
  </si>
  <si>
    <t>RECT-90-20240529-18_42_37</t>
  </si>
  <si>
    <t>04:05:54</t>
  </si>
  <si>
    <t>20180509 04:10:30</t>
  </si>
  <si>
    <t>04:10:30</t>
  </si>
  <si>
    <t>RECT-91-20240529-18_47_37</t>
  </si>
  <si>
    <t>04:10:55</t>
  </si>
  <si>
    <t>20180509 04:15:30</t>
  </si>
  <si>
    <t>04:15:30</t>
  </si>
  <si>
    <t>RECT-92-20240529-18_52_38</t>
  </si>
  <si>
    <t>04:15:56</t>
  </si>
  <si>
    <t>20180509 04:20:30</t>
  </si>
  <si>
    <t>04:20:30</t>
  </si>
  <si>
    <t>RECT-93-20240529-18_57_38</t>
  </si>
  <si>
    <t>04:21:00</t>
  </si>
  <si>
    <t>20180509 04:25:30</t>
  </si>
  <si>
    <t>04:25:30</t>
  </si>
  <si>
    <t>RECT-94-20240529-19_02_38</t>
  </si>
  <si>
    <t>04:25:54</t>
  </si>
  <si>
    <t>20180509 04:30:30</t>
  </si>
  <si>
    <t>04:30:30</t>
  </si>
  <si>
    <t>RECT-95-20240529-19_07_38</t>
  </si>
  <si>
    <t>04:30:56</t>
  </si>
  <si>
    <t>20180509 04:35:30</t>
  </si>
  <si>
    <t>04:35:30</t>
  </si>
  <si>
    <t>RECT-96-20240529-19_12_38</t>
  </si>
  <si>
    <t>04:36:01</t>
  </si>
  <si>
    <t>20180509 04:40:31</t>
  </si>
  <si>
    <t>04:40:31</t>
  </si>
  <si>
    <t>RECT-97-20240529-19_17_39</t>
  </si>
  <si>
    <t>04:40:58</t>
  </si>
  <si>
    <t>20180509 04:45:31</t>
  </si>
  <si>
    <t>04:45:31</t>
  </si>
  <si>
    <t>RECT-98-20240529-19_22_39</t>
  </si>
  <si>
    <t>04:45:57</t>
  </si>
  <si>
    <t>20180509 04:50:31</t>
  </si>
  <si>
    <t>04:50:31</t>
  </si>
  <si>
    <t>RECT-99-20240529-19_27_39</t>
  </si>
  <si>
    <t>04:50:56</t>
  </si>
  <si>
    <t>20180509 05:00:30</t>
  </si>
  <si>
    <t>05:00:30</t>
  </si>
  <si>
    <t>RECT-100-20240529-19_37_38</t>
  </si>
  <si>
    <t>05:00:57</t>
  </si>
  <si>
    <t>20180509 05:05:30</t>
  </si>
  <si>
    <t>05:05:30</t>
  </si>
  <si>
    <t>RECT-101-20240529-19_42_38</t>
  </si>
  <si>
    <t>05:05:54</t>
  </si>
  <si>
    <t>20180509 05:10:30</t>
  </si>
  <si>
    <t>05:10:30</t>
  </si>
  <si>
    <t>RECT-102-20240529-19_47_38</t>
  </si>
  <si>
    <t>05:10:56</t>
  </si>
  <si>
    <t>20180509 05:15:30</t>
  </si>
  <si>
    <t>05:15:30</t>
  </si>
  <si>
    <t>RECT-103-20240529-19_52_38</t>
  </si>
  <si>
    <t>05:15:55</t>
  </si>
  <si>
    <t>20180509 05:20:30</t>
  </si>
  <si>
    <t>05:20:30</t>
  </si>
  <si>
    <t>RECT-104-20240529-19_57_38</t>
  </si>
  <si>
    <t>05:20:54</t>
  </si>
  <si>
    <t>20180509 05:25:30</t>
  </si>
  <si>
    <t>05:25:30</t>
  </si>
  <si>
    <t>RECT-105-20240529-20_02_38</t>
  </si>
  <si>
    <t>05:25:54</t>
  </si>
  <si>
    <t>20180509 05:30:30</t>
  </si>
  <si>
    <t>05:30:30</t>
  </si>
  <si>
    <t>RECT-106-20240529-20_07_38</t>
  </si>
  <si>
    <t>05:30:54</t>
  </si>
  <si>
    <t>20180509 05:35:31</t>
  </si>
  <si>
    <t>05:35:31</t>
  </si>
  <si>
    <t>RECT-107-20240529-20_12_39</t>
  </si>
  <si>
    <t>05:35:56</t>
  </si>
  <si>
    <t>20180509 05:40:31</t>
  </si>
  <si>
    <t>05:40:31</t>
  </si>
  <si>
    <t>RECT-108-20240529-20_17_39</t>
  </si>
  <si>
    <t>05:40:54</t>
  </si>
  <si>
    <t>20180509 05:45:31</t>
  </si>
  <si>
    <t>05:45:31</t>
  </si>
  <si>
    <t>RECT-109-20240529-20_22_39</t>
  </si>
  <si>
    <t>05:45:55</t>
  </si>
  <si>
    <t>20180509 05:50:31</t>
  </si>
  <si>
    <t>05:50:31</t>
  </si>
  <si>
    <t>RECT-110-20240529-20_27_39</t>
  </si>
  <si>
    <t>05:50:59</t>
  </si>
  <si>
    <t>20180509 06:00:30</t>
  </si>
  <si>
    <t>06:00:30</t>
  </si>
  <si>
    <t>RECT-111-20240529-20_37_38</t>
  </si>
  <si>
    <t>06:00:54</t>
  </si>
  <si>
    <t>20180509 06:05:30</t>
  </si>
  <si>
    <t>06:05:30</t>
  </si>
  <si>
    <t>RECT-112-20240529-20_42_38</t>
  </si>
  <si>
    <t>06:05:58</t>
  </si>
  <si>
    <t>20180509 06:10:30</t>
  </si>
  <si>
    <t>06:10:30</t>
  </si>
  <si>
    <t>RECT-113-20240529-20_47_38</t>
  </si>
  <si>
    <t>06:10:52</t>
  </si>
  <si>
    <t>20180509 06:15:30</t>
  </si>
  <si>
    <t>06:15:30</t>
  </si>
  <si>
    <t>RECT-114-20240529-20_52_38</t>
  </si>
  <si>
    <t>06:15:56</t>
  </si>
  <si>
    <t>20180509 06:20:30</t>
  </si>
  <si>
    <t>06:20:30</t>
  </si>
  <si>
    <t>RECT-115-20240529-20_57_38</t>
  </si>
  <si>
    <t>06:20:54</t>
  </si>
  <si>
    <t>20180509 06:25:31</t>
  </si>
  <si>
    <t>06:25:31</t>
  </si>
  <si>
    <t>RECT-116-20240529-21_02_39</t>
  </si>
  <si>
    <t>06:25:55</t>
  </si>
  <si>
    <t>20180509 06:30:31</t>
  </si>
  <si>
    <t>06:30:31</t>
  </si>
  <si>
    <t>RECT-117-20240529-21_07_39</t>
  </si>
  <si>
    <t>06:30:59</t>
  </si>
  <si>
    <t>20180509 06:35:31</t>
  </si>
  <si>
    <t>06:35:31</t>
  </si>
  <si>
    <t>RECT-118-20240529-21_12_40</t>
  </si>
  <si>
    <t>06:35:57</t>
  </si>
  <si>
    <t>20180509 06:40:31</t>
  </si>
  <si>
    <t>06:40:31</t>
  </si>
  <si>
    <t>RECT-119-20240529-21_17_39</t>
  </si>
  <si>
    <t>06:40:57</t>
  </si>
  <si>
    <t>20180509 06:45:31</t>
  </si>
  <si>
    <t>06:45:31</t>
  </si>
  <si>
    <t>RECT-120-20240529-21_22_40</t>
  </si>
  <si>
    <t>06:45:53</t>
  </si>
  <si>
    <t>20180509 06:50:31</t>
  </si>
  <si>
    <t>06:50:31</t>
  </si>
  <si>
    <t>RECT-121-20240529-21_27_40</t>
  </si>
  <si>
    <t>06:50:53</t>
  </si>
  <si>
    <t>20180509 07:00:30</t>
  </si>
  <si>
    <t>07:00:30</t>
  </si>
  <si>
    <t>RECT-122-20240529-21_37_39</t>
  </si>
  <si>
    <t>07:00:52</t>
  </si>
  <si>
    <t>20180509 07:05:30</t>
  </si>
  <si>
    <t>07:05:30</t>
  </si>
  <si>
    <t>RECT-123-20240529-21_42_39</t>
  </si>
  <si>
    <t>07:05:54</t>
  </si>
  <si>
    <t>20180509 07:10:30</t>
  </si>
  <si>
    <t>07:10:30</t>
  </si>
  <si>
    <t>RECT-124-20240529-21_47_39</t>
  </si>
  <si>
    <t>07:10:56</t>
  </si>
  <si>
    <t>20180509 07:15:30</t>
  </si>
  <si>
    <t>07:15:30</t>
  </si>
  <si>
    <t>RECT-125-20240529-21_52_39</t>
  </si>
  <si>
    <t>07:15:55</t>
  </si>
  <si>
    <t>20180509 07:20:31</t>
  </si>
  <si>
    <t>07:20:31</t>
  </si>
  <si>
    <t>RECT-126-20240529-21_57_40</t>
  </si>
  <si>
    <t>07:20:53</t>
  </si>
  <si>
    <t>20180509 07:25:31</t>
  </si>
  <si>
    <t>07:25:31</t>
  </si>
  <si>
    <t>RECT-127-20240529-22_02_40</t>
  </si>
  <si>
    <t>07:25:55</t>
  </si>
  <si>
    <t>20180509 07:30:31</t>
  </si>
  <si>
    <t>07:30:31</t>
  </si>
  <si>
    <t>RECT-128-20240529-22_07_40</t>
  </si>
  <si>
    <t>07:30:54</t>
  </si>
  <si>
    <t>20180509 07:35:31</t>
  </si>
  <si>
    <t>07:35:31</t>
  </si>
  <si>
    <t>RECT-129-20240529-22_12_40</t>
  </si>
  <si>
    <t>07:35:57</t>
  </si>
  <si>
    <t>20180509 07:40:31</t>
  </si>
  <si>
    <t>07:40:31</t>
  </si>
  <si>
    <t>RECT-130-20240529-22_17_40</t>
  </si>
  <si>
    <t>07:40:53</t>
  </si>
  <si>
    <t>20180509 07:45:31</t>
  </si>
  <si>
    <t>07:45:31</t>
  </si>
  <si>
    <t>RECT-131-20240529-22_22_40</t>
  </si>
  <si>
    <t>07:45:55</t>
  </si>
  <si>
    <t>20180509 07:50:31</t>
  </si>
  <si>
    <t>07:50:31</t>
  </si>
  <si>
    <t>RECT-132-20240529-22_27_40</t>
  </si>
  <si>
    <t>07:50:55</t>
  </si>
  <si>
    <t>20180509 08:00:30</t>
  </si>
  <si>
    <t>08:00:30</t>
  </si>
  <si>
    <t>RECT-133-20240529-22_37_39</t>
  </si>
  <si>
    <t>08:00:52</t>
  </si>
  <si>
    <t>20180509 08:05:30</t>
  </si>
  <si>
    <t>08:05:30</t>
  </si>
  <si>
    <t>RECT-134-20240529-22_42_39</t>
  </si>
  <si>
    <t>08:05:55</t>
  </si>
  <si>
    <t>20180509 08:10:31</t>
  </si>
  <si>
    <t>08:10:31</t>
  </si>
  <si>
    <t>RECT-135-20240529-22_47_40</t>
  </si>
  <si>
    <t>08:10:55</t>
  </si>
  <si>
    <t>20180509 08:15:31</t>
  </si>
  <si>
    <t>08:15:31</t>
  </si>
  <si>
    <t>RECT-136-20240529-22_52_40</t>
  </si>
  <si>
    <t>08:15:57</t>
  </si>
  <si>
    <t>20180509 08:20:31</t>
  </si>
  <si>
    <t>08:20:31</t>
  </si>
  <si>
    <t>RECT-137-20240529-22_57_40</t>
  </si>
  <si>
    <t>08:20:55</t>
  </si>
  <si>
    <t>20180509 08:25:31</t>
  </si>
  <si>
    <t>08:25:31</t>
  </si>
  <si>
    <t>RECT-138-20240529-23_02_40</t>
  </si>
  <si>
    <t>08:25:53</t>
  </si>
  <si>
    <t>20180509 08:30:31</t>
  </si>
  <si>
    <t>08:30:31</t>
  </si>
  <si>
    <t>RECT-139-20240529-23_07_40</t>
  </si>
  <si>
    <t>08:30:58</t>
  </si>
  <si>
    <t>20180509 08:35:31</t>
  </si>
  <si>
    <t>08:35:31</t>
  </si>
  <si>
    <t>RECT-140-20240529-23_12_41</t>
  </si>
  <si>
    <t>08:35:53</t>
  </si>
  <si>
    <t>20180509 08:40:31</t>
  </si>
  <si>
    <t>08:40:31</t>
  </si>
  <si>
    <t>RECT-141-20240529-23_17_40</t>
  </si>
  <si>
    <t>08:40:58</t>
  </si>
  <si>
    <t>20180509 08:45:31</t>
  </si>
  <si>
    <t>08:45:31</t>
  </si>
  <si>
    <t>RECT-142-20240529-23_22_40</t>
  </si>
  <si>
    <t>08:45:58</t>
  </si>
  <si>
    <t>20180509 08:50:31</t>
  </si>
  <si>
    <t>08:50:31</t>
  </si>
  <si>
    <t>RECT-143-20240529-23_27_41</t>
  </si>
  <si>
    <t>08:50:53</t>
  </si>
  <si>
    <t>20180509 09:00:30</t>
  </si>
  <si>
    <t>09:00:30</t>
  </si>
  <si>
    <t>RECT-144-20240529-23_37_40</t>
  </si>
  <si>
    <t>09:00:52</t>
  </si>
  <si>
    <t>20180509 09:05:31</t>
  </si>
  <si>
    <t>09:05:31</t>
  </si>
  <si>
    <t>RECT-145-20240529-23_42_41</t>
  </si>
  <si>
    <t>09:05:55</t>
  </si>
  <si>
    <t>20180509 09:10:31</t>
  </si>
  <si>
    <t>09:10:31</t>
  </si>
  <si>
    <t>RECT-146-20240529-23_47_41</t>
  </si>
  <si>
    <t>09:10:56</t>
  </si>
  <si>
    <t>20180509 09:15:31</t>
  </si>
  <si>
    <t>09:15:31</t>
  </si>
  <si>
    <t>RECT-147-20240529-23_52_41</t>
  </si>
  <si>
    <t>09:15:54</t>
  </si>
  <si>
    <t>20180509 09:20:31</t>
  </si>
  <si>
    <t>09:20:31</t>
  </si>
  <si>
    <t>RECT-148-20240529-23_57_41</t>
  </si>
  <si>
    <t>09:20:53</t>
  </si>
  <si>
    <t>20180509 09:25:31</t>
  </si>
  <si>
    <t>09:25:31</t>
  </si>
  <si>
    <t>RECT-149-20240530-00_02_41</t>
  </si>
  <si>
    <t>09:25:53</t>
  </si>
  <si>
    <t>20180509 09:30:31</t>
  </si>
  <si>
    <t>09:30:31</t>
  </si>
  <si>
    <t>RECT-150-20240530-00_07_41</t>
  </si>
  <si>
    <t>09:30:57</t>
  </si>
  <si>
    <t>20180509 09:35:31</t>
  </si>
  <si>
    <t>09:35:31</t>
  </si>
  <si>
    <t>RECT-151-20240530-00_12_41</t>
  </si>
  <si>
    <t>09:36:00</t>
  </si>
  <si>
    <t>20180509 09:40:31</t>
  </si>
  <si>
    <t>09:40:31</t>
  </si>
  <si>
    <t>RECT-152-20240530-00_17_41</t>
  </si>
  <si>
    <t>09:40:55</t>
  </si>
  <si>
    <t>20180509 09:45:31</t>
  </si>
  <si>
    <t>09:45:31</t>
  </si>
  <si>
    <t>RECT-153-20240530-00_22_41</t>
  </si>
  <si>
    <t>09:45:55</t>
  </si>
  <si>
    <t>20180509 09:50:31</t>
  </si>
  <si>
    <t>09:50:31</t>
  </si>
  <si>
    <t>RECT-154-20240530-00_27_41</t>
  </si>
  <si>
    <t>09:50:56</t>
  </si>
  <si>
    <t>20180509 10:00:31</t>
  </si>
  <si>
    <t>10:00:31</t>
  </si>
  <si>
    <t>RECT-155-20240530-00_37_41</t>
  </si>
  <si>
    <t>10:00:54</t>
  </si>
  <si>
    <t>20180509 10:05:31</t>
  </si>
  <si>
    <t>10:05:31</t>
  </si>
  <si>
    <t>RECT-156-20240530-00_42_41</t>
  </si>
  <si>
    <t>10:05:53</t>
  </si>
  <si>
    <t>20180509 10:10:31</t>
  </si>
  <si>
    <t>10:10:31</t>
  </si>
  <si>
    <t>RECT-157-20240530-00_47_41</t>
  </si>
  <si>
    <t>10:10:54</t>
  </si>
  <si>
    <t>20180509 10:15:31</t>
  </si>
  <si>
    <t>10:15:31</t>
  </si>
  <si>
    <t>RECT-158-20240530-00_52_41</t>
  </si>
  <si>
    <t>10:15:55</t>
  </si>
  <si>
    <t>20180509 10:20:31</t>
  </si>
  <si>
    <t>10:20:31</t>
  </si>
  <si>
    <t>RECT-159-20240530-00_57_41</t>
  </si>
  <si>
    <t>10:20:53</t>
  </si>
  <si>
    <t>20180509 10:25:31</t>
  </si>
  <si>
    <t>10:25:31</t>
  </si>
  <si>
    <t>RECT-160-20240530-01_02_41</t>
  </si>
  <si>
    <t>10:25:53</t>
  </si>
  <si>
    <t>20180509 10:30:31</t>
  </si>
  <si>
    <t>10:30:31</t>
  </si>
  <si>
    <t>RECT-161-20240530-01_07_41</t>
  </si>
  <si>
    <t>10:30:57</t>
  </si>
  <si>
    <t>20180509 10:35:31</t>
  </si>
  <si>
    <t>10:35:31</t>
  </si>
  <si>
    <t>RECT-162-20240530-01_12_41</t>
  </si>
  <si>
    <t>10:35:53</t>
  </si>
  <si>
    <t>20180509 10:40:31</t>
  </si>
  <si>
    <t>10:40:31</t>
  </si>
  <si>
    <t>RECT-163-20240530-01_17_41</t>
  </si>
  <si>
    <t>10:40:51</t>
  </si>
  <si>
    <t>20180509 10:45:32</t>
  </si>
  <si>
    <t>10:45:32</t>
  </si>
  <si>
    <t>RECT-164-20240530-01_22_42</t>
  </si>
  <si>
    <t>10:45:57</t>
  </si>
  <si>
    <t>20180509 10:50:32</t>
  </si>
  <si>
    <t>10:50:32</t>
  </si>
  <si>
    <t>RECT-165-20240530-01_27_42</t>
  </si>
  <si>
    <t>10:50:54</t>
  </si>
  <si>
    <t>20180509 11:00:31</t>
  </si>
  <si>
    <t>11:00:31</t>
  </si>
  <si>
    <t>RECT-166-20240530-01_37_42</t>
  </si>
  <si>
    <t>11:01:01</t>
  </si>
  <si>
    <t>20180509 11:05:31</t>
  </si>
  <si>
    <t>11:05:31</t>
  </si>
  <si>
    <t>RECT-167-20240530-01_42_41</t>
  </si>
  <si>
    <t>11:05:54</t>
  </si>
  <si>
    <t>20180509 11:10:31</t>
  </si>
  <si>
    <t>11:10:31</t>
  </si>
  <si>
    <t>RECT-168-20240530-01_47_41</t>
  </si>
  <si>
    <t>11:10:53</t>
  </si>
  <si>
    <t>20180509 11:15:31</t>
  </si>
  <si>
    <t>11:15:31</t>
  </si>
  <si>
    <t>RECT-169-20240530-01_52_42</t>
  </si>
  <si>
    <t>11:15:59</t>
  </si>
  <si>
    <t>20180509 11:20:31</t>
  </si>
  <si>
    <t>11:20:31</t>
  </si>
  <si>
    <t>RECT-170-20240530-01_57_42</t>
  </si>
  <si>
    <t>11:20:55</t>
  </si>
  <si>
    <t>20180509 11:25:31</t>
  </si>
  <si>
    <t>11:25:31</t>
  </si>
  <si>
    <t>RECT-171-20240530-02_02_42</t>
  </si>
  <si>
    <t>11:25:53</t>
  </si>
  <si>
    <t>20180509 11:30:31</t>
  </si>
  <si>
    <t>11:30:31</t>
  </si>
  <si>
    <t>RECT-172-20240530-02_07_42</t>
  </si>
  <si>
    <t>11:30:53</t>
  </si>
  <si>
    <t>20180509 11:35:31</t>
  </si>
  <si>
    <t>11:35:31</t>
  </si>
  <si>
    <t>RECT-173-20240530-02_12_42</t>
  </si>
  <si>
    <t>11:35:53</t>
  </si>
  <si>
    <t>20180509 11:40:32</t>
  </si>
  <si>
    <t>11:40:32</t>
  </si>
  <si>
    <t>RECT-174-20240530-02_17_43</t>
  </si>
  <si>
    <t>11:40:54</t>
  </si>
  <si>
    <t>20180509 11:45:32</t>
  </si>
  <si>
    <t>11:45:32</t>
  </si>
  <si>
    <t>RECT-175-20240530-02_22_43</t>
  </si>
  <si>
    <t>11:45:54</t>
  </si>
  <si>
    <t>20180509 11:50:32</t>
  </si>
  <si>
    <t>11:50:32</t>
  </si>
  <si>
    <t>RECT-176-20240530-02_27_43</t>
  </si>
  <si>
    <t>11:50:56</t>
  </si>
  <si>
    <t>20180509 12:00:31</t>
  </si>
  <si>
    <t>12:00:31</t>
  </si>
  <si>
    <t>RECT-177-20240530-02_37_42</t>
  </si>
  <si>
    <t>12:00:55</t>
  </si>
  <si>
    <t>20180509 12:05:31</t>
  </si>
  <si>
    <t>12:05:31</t>
  </si>
  <si>
    <t>RECT-178-20240530-02_42_42</t>
  </si>
  <si>
    <t>12:05:54</t>
  </si>
  <si>
    <t>20180509 12:10:31</t>
  </si>
  <si>
    <t>12:10:31</t>
  </si>
  <si>
    <t>RECT-179-20240530-02_47_42</t>
  </si>
  <si>
    <t>12:10:53</t>
  </si>
  <si>
    <t>20180509 12:15:31</t>
  </si>
  <si>
    <t>12:15:31</t>
  </si>
  <si>
    <t>RECT-180-20240530-02_52_42</t>
  </si>
  <si>
    <t>12:15:55</t>
  </si>
  <si>
    <t>20180509 12:20:31</t>
  </si>
  <si>
    <t>12:20:31</t>
  </si>
  <si>
    <t>RECT-181-20240530-02_57_42</t>
  </si>
  <si>
    <t>12:20:55</t>
  </si>
  <si>
    <t>20180509 12:25:31</t>
  </si>
  <si>
    <t>12:25:31</t>
  </si>
  <si>
    <t>RECT-182-20240530-03_02_42</t>
  </si>
  <si>
    <t>12:25:56</t>
  </si>
  <si>
    <t>20180509 12:30:32</t>
  </si>
  <si>
    <t>12:30:32</t>
  </si>
  <si>
    <t>RECT-183-20240530-03_07_43</t>
  </si>
  <si>
    <t>12:30:57</t>
  </si>
  <si>
    <t>20180509 12:35:32</t>
  </si>
  <si>
    <t>12:35:32</t>
  </si>
  <si>
    <t>RECT-184-20240530-03_12_43</t>
  </si>
  <si>
    <t>12:35:52</t>
  </si>
  <si>
    <t>20180509 12:40:32</t>
  </si>
  <si>
    <t>12:40:32</t>
  </si>
  <si>
    <t>RECT-185-20240530-03_17_43</t>
  </si>
  <si>
    <t>12:40:52</t>
  </si>
  <si>
    <t>20180509 12:45:32</t>
  </si>
  <si>
    <t>12:45:32</t>
  </si>
  <si>
    <t>RECT-186-20240530-03_22_43</t>
  </si>
  <si>
    <t>12:45:58</t>
  </si>
  <si>
    <t>20180509 12:50:32</t>
  </si>
  <si>
    <t>12:50:32</t>
  </si>
  <si>
    <t>RECT-187-20240530-03_27_43</t>
  </si>
  <si>
    <t>12:50:55</t>
  </si>
  <si>
    <t>20180509 13:00:31</t>
  </si>
  <si>
    <t>13:00:31</t>
  </si>
  <si>
    <t>RECT-188-20240530-03_37_42</t>
  </si>
  <si>
    <t>13:00:53</t>
  </si>
  <si>
    <t>20180509 13:05:31</t>
  </si>
  <si>
    <t>13:05:31</t>
  </si>
  <si>
    <t>RECT-189-20240530-03_42_42</t>
  </si>
  <si>
    <t>13:05:51</t>
  </si>
  <si>
    <t>20180509 13:10:31</t>
  </si>
  <si>
    <t>13:10:31</t>
  </si>
  <si>
    <t>RECT-190-20240530-03_47_42</t>
  </si>
  <si>
    <t>13:10:53</t>
  </si>
  <si>
    <t>20180509 13:15:31</t>
  </si>
  <si>
    <t>13:15:31</t>
  </si>
  <si>
    <t>RECT-191-20240530-03_52_42</t>
  </si>
  <si>
    <t>13:15:57</t>
  </si>
  <si>
    <t>20180509 13:20:31</t>
  </si>
  <si>
    <t>13:20:31</t>
  </si>
  <si>
    <t>RECT-192-20240530-03_57_42</t>
  </si>
  <si>
    <t>13:20:56</t>
  </si>
  <si>
    <t>20180509 13:25:32</t>
  </si>
  <si>
    <t>13:25:32</t>
  </si>
  <si>
    <t>RECT-193-20240530-04_02_43</t>
  </si>
  <si>
    <t>13:26:02</t>
  </si>
  <si>
    <t>20180509 13:30:32</t>
  </si>
  <si>
    <t>13:30:32</t>
  </si>
  <si>
    <t>RECT-194-20240530-04_07_43</t>
  </si>
  <si>
    <t>13:30:58</t>
  </si>
  <si>
    <t>20180509 13:35:32</t>
  </si>
  <si>
    <t>13:35:32</t>
  </si>
  <si>
    <t>RECT-195-20240530-04_12_43</t>
  </si>
  <si>
    <t>13:35:54</t>
  </si>
  <si>
    <t>20180509 13:40:32</t>
  </si>
  <si>
    <t>13:40:32</t>
  </si>
  <si>
    <t>RECT-196-20240530-04_17_43</t>
  </si>
  <si>
    <t>13:40:58</t>
  </si>
  <si>
    <t>20180509 13:45:32</t>
  </si>
  <si>
    <t>13:45:32</t>
  </si>
  <si>
    <t>RECT-197-20240530-04_22_43</t>
  </si>
  <si>
    <t>13:45:54</t>
  </si>
  <si>
    <t>20180509 13:50:32</t>
  </si>
  <si>
    <t>13:50:32</t>
  </si>
  <si>
    <t>RECT-198-20240530-04_27_44</t>
  </si>
  <si>
    <t>13:50:54</t>
  </si>
  <si>
    <t>20180509 14:00:31</t>
  </si>
  <si>
    <t>14:00:31</t>
  </si>
  <si>
    <t>RECT-199-20240530-04_37_43</t>
  </si>
  <si>
    <t>14:00:53</t>
  </si>
  <si>
    <t>20180509 14:05:31</t>
  </si>
  <si>
    <t>14:05:31</t>
  </si>
  <si>
    <t>RECT-200-20240530-04_42_43</t>
  </si>
  <si>
    <t>14:05:55</t>
  </si>
  <si>
    <t>20180509 14:10:31</t>
  </si>
  <si>
    <t>14:10:31</t>
  </si>
  <si>
    <t>RECT-201-20240530-04_47_43</t>
  </si>
  <si>
    <t>14:10:55</t>
  </si>
  <si>
    <t>20180509 14:15:32</t>
  </si>
  <si>
    <t>14:15:32</t>
  </si>
  <si>
    <t>RECT-202-20240530-04_52_44</t>
  </si>
  <si>
    <t>14:15:58</t>
  </si>
  <si>
    <t>20180509 14:20:32</t>
  </si>
  <si>
    <t>14:20:32</t>
  </si>
  <si>
    <t>RECT-203-20240530-04_57_44</t>
  </si>
  <si>
    <t>14:20:56</t>
  </si>
  <si>
    <t>20180509 14:25:32</t>
  </si>
  <si>
    <t>14:25:32</t>
  </si>
  <si>
    <t>RECT-204-20240530-05_02_44</t>
  </si>
  <si>
    <t>14:25:56</t>
  </si>
  <si>
    <t>20180509 14:30:32</t>
  </si>
  <si>
    <t>14:30:32</t>
  </si>
  <si>
    <t>RECT-205-20240530-05_07_44</t>
  </si>
  <si>
    <t>14:30:56</t>
  </si>
  <si>
    <t>20180509 14:35:32</t>
  </si>
  <si>
    <t>14:35:32</t>
  </si>
  <si>
    <t>RECT-206-20240530-05_12_44</t>
  </si>
  <si>
    <t>14:35:54</t>
  </si>
  <si>
    <t>20180509 14:40:32</t>
  </si>
  <si>
    <t>14:40:32</t>
  </si>
  <si>
    <t>RECT-207-20240530-05_17_44</t>
  </si>
  <si>
    <t>14:40:54</t>
  </si>
  <si>
    <t>20180509 14:45:32</t>
  </si>
  <si>
    <t>14:45:32</t>
  </si>
  <si>
    <t>RECT-208-20240530-05_22_44</t>
  </si>
  <si>
    <t>14:46:01</t>
  </si>
  <si>
    <t>20180509 14:50:32</t>
  </si>
  <si>
    <t>14:50:32</t>
  </si>
  <si>
    <t>RECT-209-20240530-05_27_44</t>
  </si>
  <si>
    <t>14:50:58</t>
  </si>
  <si>
    <t>20180509 15:00:31</t>
  </si>
  <si>
    <t>15:00:31</t>
  </si>
  <si>
    <t>RECT-210-20240530-05_37_44</t>
  </si>
  <si>
    <t>15:00:52</t>
  </si>
  <si>
    <t>20180509 15:05:32</t>
  </si>
  <si>
    <t>15:05:32</t>
  </si>
  <si>
    <t>RECT-211-20240530-05_42_44</t>
  </si>
  <si>
    <t>15:05:56</t>
  </si>
  <si>
    <t>20180509 15:10:32</t>
  </si>
  <si>
    <t>15:10:32</t>
  </si>
  <si>
    <t>RECT-212-20240530-05_47_44</t>
  </si>
  <si>
    <t>15:10:56</t>
  </si>
  <si>
    <t>20180509 15:15:32</t>
  </si>
  <si>
    <t>15:15:32</t>
  </si>
  <si>
    <t>RECT-213-20240530-05_52_44</t>
  </si>
  <si>
    <t>15:15:54</t>
  </si>
  <si>
    <t>20180509 15:20:32</t>
  </si>
  <si>
    <t>15:20:32</t>
  </si>
  <si>
    <t>RECT-214-20240530-05_57_44</t>
  </si>
  <si>
    <t>15:20:57</t>
  </si>
  <si>
    <t>20180509 15:25:32</t>
  </si>
  <si>
    <t>15:25:32</t>
  </si>
  <si>
    <t>RECT-215-20240530-06_02_44</t>
  </si>
  <si>
    <t>15:25:54</t>
  </si>
  <si>
    <t>20180509 15:30:32</t>
  </si>
  <si>
    <t>15:30:32</t>
  </si>
  <si>
    <t>RECT-216-20240530-06_07_44</t>
  </si>
  <si>
    <t>15:30:53</t>
  </si>
  <si>
    <t>20180509 15:35:32</t>
  </si>
  <si>
    <t>15:35:32</t>
  </si>
  <si>
    <t>RECT-217-20240530-06_12_44</t>
  </si>
  <si>
    <t>15:35:52</t>
  </si>
  <si>
    <t>20180509 15:40:32</t>
  </si>
  <si>
    <t>15:40:32</t>
  </si>
  <si>
    <t>RECT-218-20240530-06_17_44</t>
  </si>
  <si>
    <t>15:40:54</t>
  </si>
  <si>
    <t>20180509 15:45:32</t>
  </si>
  <si>
    <t>15:45:32</t>
  </si>
  <si>
    <t>RECT-219-20240530-06_22_44</t>
  </si>
  <si>
    <t>15:45:52</t>
  </si>
  <si>
    <t>20180509 15:50:32</t>
  </si>
  <si>
    <t>15:50:32</t>
  </si>
  <si>
    <t>RECT-220-20240530-06_27_44</t>
  </si>
  <si>
    <t>15:50:54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</si>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</sst>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H238"/>
  <sheetViews>
    <sheetView tabSelected="1" topLeftCell="A11" workbookViewId="0">
      <selection activeCell="A17" sqref="A17"/>
    </sheetView>
  </sheetViews>
  <sheetFormatPr defaultRowHeight="14.5" x14ac:dyDescent="0.35"/>
  <sheetData>
    <row r="2" spans="1:294" x14ac:dyDescent="0.35">
      <c r="A2" t="s">
        <v>28</v>
      </c>
      <c r="B2" t="s">
        <v>29</v>
      </c>
      <c r="C2" t="s">
        <v>31</v>
      </c>
    </row>
    <row r="3" spans="1:294" x14ac:dyDescent="0.35">
      <c r="B3" t="s">
        <v>30</v>
      </c>
      <c r="C3" t="s">
        <v>32</v>
      </c>
    </row>
    <row r="4" spans="1:294" x14ac:dyDescent="0.35">
      <c r="A4" t="s">
        <v>33</v>
      </c>
      <c r="B4" t="s">
        <v>34</v>
      </c>
      <c r="C4" t="s">
        <v>35</v>
      </c>
      <c r="D4" t="s">
        <v>36</v>
      </c>
      <c r="E4" t="s">
        <v>37</v>
      </c>
      <c r="F4" t="s">
        <v>38</v>
      </c>
      <c r="G4" t="s">
        <v>39</v>
      </c>
      <c r="H4" t="s">
        <v>40</v>
      </c>
      <c r="I4" t="s">
        <v>41</v>
      </c>
      <c r="J4" t="s">
        <v>42</v>
      </c>
      <c r="K4" t="s">
        <v>43</v>
      </c>
    </row>
    <row r="5" spans="1:294" x14ac:dyDescent="0.35">
      <c r="B5" t="s">
        <v>18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94" x14ac:dyDescent="0.35">
      <c r="A6" t="s">
        <v>44</v>
      </c>
      <c r="B6" t="s">
        <v>45</v>
      </c>
      <c r="C6" t="s">
        <v>46</v>
      </c>
      <c r="D6" t="s">
        <v>47</v>
      </c>
      <c r="E6" t="s">
        <v>49</v>
      </c>
      <c r="F6" t="s">
        <v>50</v>
      </c>
    </row>
    <row r="7" spans="1:294" x14ac:dyDescent="0.35">
      <c r="B7">
        <v>6</v>
      </c>
      <c r="C7">
        <v>0.5</v>
      </c>
      <c r="D7" t="s">
        <v>48</v>
      </c>
      <c r="E7">
        <v>2</v>
      </c>
      <c r="F7" t="b">
        <v>1</v>
      </c>
    </row>
    <row r="8" spans="1:294" x14ac:dyDescent="0.35">
      <c r="A8" t="s">
        <v>51</v>
      </c>
      <c r="B8" t="s">
        <v>52</v>
      </c>
      <c r="C8" t="s">
        <v>53</v>
      </c>
      <c r="D8" t="s">
        <v>54</v>
      </c>
      <c r="E8" t="s">
        <v>55</v>
      </c>
    </row>
    <row r="9" spans="1:294" x14ac:dyDescent="0.35">
      <c r="B9">
        <v>0</v>
      </c>
      <c r="C9">
        <v>0</v>
      </c>
      <c r="D9">
        <v>0</v>
      </c>
      <c r="E9">
        <v>1</v>
      </c>
    </row>
    <row r="10" spans="1:294" x14ac:dyDescent="0.35">
      <c r="A10" t="s">
        <v>56</v>
      </c>
      <c r="B10" t="s">
        <v>57</v>
      </c>
      <c r="C10" t="s">
        <v>59</v>
      </c>
      <c r="D10" t="s">
        <v>61</v>
      </c>
      <c r="E10" t="s">
        <v>62</v>
      </c>
      <c r="F10" t="s">
        <v>63</v>
      </c>
      <c r="G10" t="s">
        <v>64</v>
      </c>
      <c r="H10" t="s">
        <v>65</v>
      </c>
      <c r="I10" t="s">
        <v>66</v>
      </c>
      <c r="J10" t="s">
        <v>67</v>
      </c>
      <c r="K10" t="s">
        <v>68</v>
      </c>
      <c r="L10" t="s">
        <v>69</v>
      </c>
      <c r="M10" t="s">
        <v>70</v>
      </c>
      <c r="N10" t="s">
        <v>71</v>
      </c>
      <c r="O10" t="s">
        <v>72</v>
      </c>
      <c r="P10" t="s">
        <v>73</v>
      </c>
      <c r="Q10" t="s">
        <v>74</v>
      </c>
    </row>
    <row r="11" spans="1:294" x14ac:dyDescent="0.35">
      <c r="B11" t="s">
        <v>58</v>
      </c>
      <c r="C11" t="s">
        <v>60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94" x14ac:dyDescent="0.35">
      <c r="A12" t="s">
        <v>75</v>
      </c>
      <c r="B12" t="s">
        <v>76</v>
      </c>
      <c r="C12" t="s">
        <v>77</v>
      </c>
      <c r="D12" t="s">
        <v>78</v>
      </c>
      <c r="E12" t="s">
        <v>79</v>
      </c>
      <c r="F12" t="s">
        <v>80</v>
      </c>
    </row>
    <row r="13" spans="1:294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94" x14ac:dyDescent="0.35">
      <c r="A14" t="s">
        <v>81</v>
      </c>
      <c r="B14" t="s">
        <v>82</v>
      </c>
      <c r="C14" t="s">
        <v>83</v>
      </c>
      <c r="D14" t="s">
        <v>84</v>
      </c>
      <c r="E14" t="s">
        <v>85</v>
      </c>
      <c r="F14" t="s">
        <v>86</v>
      </c>
      <c r="G14" t="s">
        <v>88</v>
      </c>
      <c r="H14" t="s">
        <v>90</v>
      </c>
    </row>
    <row r="15" spans="1:294" x14ac:dyDescent="0.35">
      <c r="B15">
        <v>-6276</v>
      </c>
      <c r="C15">
        <v>6.6</v>
      </c>
      <c r="D15">
        <v>1.7090000000000001E-5</v>
      </c>
      <c r="E15">
        <v>3.11</v>
      </c>
      <c r="F15" t="s">
        <v>87</v>
      </c>
      <c r="G15" t="s">
        <v>89</v>
      </c>
      <c r="H15">
        <v>2</v>
      </c>
    </row>
    <row r="16" spans="1:294" x14ac:dyDescent="0.35">
      <c r="A16" t="s">
        <v>91</v>
      </c>
      <c r="B16" t="s">
        <v>91</v>
      </c>
      <c r="C16" t="s">
        <v>91</v>
      </c>
      <c r="D16" t="s">
        <v>91</v>
      </c>
      <c r="E16" t="s">
        <v>91</v>
      </c>
      <c r="F16" t="s">
        <v>91</v>
      </c>
      <c r="G16" t="s">
        <v>92</v>
      </c>
      <c r="H16" t="s">
        <v>92</v>
      </c>
      <c r="I16" t="s">
        <v>92</v>
      </c>
      <c r="J16" t="s">
        <v>92</v>
      </c>
      <c r="K16" t="s">
        <v>92</v>
      </c>
      <c r="L16" t="s">
        <v>92</v>
      </c>
      <c r="M16" t="s">
        <v>92</v>
      </c>
      <c r="N16" t="s">
        <v>92</v>
      </c>
      <c r="O16" t="s">
        <v>92</v>
      </c>
      <c r="P16" t="s">
        <v>92</v>
      </c>
      <c r="Q16" t="s">
        <v>92</v>
      </c>
      <c r="R16" t="s">
        <v>92</v>
      </c>
      <c r="S16" t="s">
        <v>92</v>
      </c>
      <c r="T16" t="s">
        <v>92</v>
      </c>
      <c r="U16" t="s">
        <v>92</v>
      </c>
      <c r="V16" t="s">
        <v>92</v>
      </c>
      <c r="W16" t="s">
        <v>92</v>
      </c>
      <c r="X16" t="s">
        <v>92</v>
      </c>
      <c r="Y16" t="s">
        <v>92</v>
      </c>
      <c r="Z16" t="s">
        <v>92</v>
      </c>
      <c r="AA16" t="s">
        <v>92</v>
      </c>
      <c r="AB16" t="s">
        <v>92</v>
      </c>
      <c r="AC16" t="s">
        <v>92</v>
      </c>
      <c r="AD16" t="s">
        <v>92</v>
      </c>
      <c r="AE16" t="s">
        <v>92</v>
      </c>
      <c r="AF16" t="s">
        <v>92</v>
      </c>
      <c r="AG16" t="s">
        <v>93</v>
      </c>
      <c r="AH16" t="s">
        <v>93</v>
      </c>
      <c r="AI16" t="s">
        <v>93</v>
      </c>
      <c r="AJ16" t="s">
        <v>93</v>
      </c>
      <c r="AK16" t="s">
        <v>93</v>
      </c>
      <c r="AL16" t="s">
        <v>93</v>
      </c>
      <c r="AM16" t="s">
        <v>93</v>
      </c>
      <c r="AN16" t="s">
        <v>93</v>
      </c>
      <c r="AO16" t="s">
        <v>93</v>
      </c>
      <c r="AP16" t="s">
        <v>93</v>
      </c>
      <c r="AQ16" t="s">
        <v>94</v>
      </c>
      <c r="AR16" t="s">
        <v>94</v>
      </c>
      <c r="AS16" t="s">
        <v>94</v>
      </c>
      <c r="AT16" t="s">
        <v>94</v>
      </c>
      <c r="AU16" t="s">
        <v>94</v>
      </c>
      <c r="AV16" t="s">
        <v>95</v>
      </c>
      <c r="AW16" t="s">
        <v>95</v>
      </c>
      <c r="AX16" t="s">
        <v>95</v>
      </c>
      <c r="AY16" t="s">
        <v>95</v>
      </c>
      <c r="AZ16" t="s">
        <v>95</v>
      </c>
      <c r="BA16" t="s">
        <v>95</v>
      </c>
      <c r="BB16" t="s">
        <v>95</v>
      </c>
      <c r="BC16" t="s">
        <v>95</v>
      </c>
      <c r="BD16" t="s">
        <v>95</v>
      </c>
      <c r="BE16" t="s">
        <v>95</v>
      </c>
      <c r="BF16" t="s">
        <v>95</v>
      </c>
      <c r="BG16" t="s">
        <v>95</v>
      </c>
      <c r="BH16" t="s">
        <v>95</v>
      </c>
      <c r="BI16" t="s">
        <v>95</v>
      </c>
      <c r="BJ16" t="s">
        <v>95</v>
      </c>
      <c r="BK16" t="s">
        <v>95</v>
      </c>
      <c r="BL16" t="s">
        <v>95</v>
      </c>
      <c r="BM16" t="s">
        <v>95</v>
      </c>
      <c r="BN16" t="s">
        <v>95</v>
      </c>
      <c r="BO16" t="s">
        <v>95</v>
      </c>
      <c r="BP16" t="s">
        <v>95</v>
      </c>
      <c r="BQ16" t="s">
        <v>95</v>
      </c>
      <c r="BR16" t="s">
        <v>95</v>
      </c>
      <c r="BS16" t="s">
        <v>95</v>
      </c>
      <c r="BT16" t="s">
        <v>95</v>
      </c>
      <c r="BU16" t="s">
        <v>95</v>
      </c>
      <c r="BV16" t="s">
        <v>95</v>
      </c>
      <c r="BW16" t="s">
        <v>95</v>
      </c>
      <c r="BX16" t="s">
        <v>96</v>
      </c>
      <c r="BY16" t="s">
        <v>96</v>
      </c>
      <c r="BZ16" t="s">
        <v>96</v>
      </c>
      <c r="CA16" t="s">
        <v>96</v>
      </c>
      <c r="CB16" t="s">
        <v>96</v>
      </c>
      <c r="CC16" t="s">
        <v>96</v>
      </c>
      <c r="CD16" t="s">
        <v>96</v>
      </c>
      <c r="CE16" t="s">
        <v>96</v>
      </c>
      <c r="CF16" t="s">
        <v>96</v>
      </c>
      <c r="CG16" t="s">
        <v>96</v>
      </c>
      <c r="CH16" t="s">
        <v>96</v>
      </c>
      <c r="CI16" t="s">
        <v>96</v>
      </c>
      <c r="CJ16" t="s">
        <v>96</v>
      </c>
      <c r="CK16" t="s">
        <v>96</v>
      </c>
      <c r="CL16" t="s">
        <v>96</v>
      </c>
      <c r="CM16" t="s">
        <v>96</v>
      </c>
      <c r="CN16" t="s">
        <v>96</v>
      </c>
      <c r="CO16" t="s">
        <v>96</v>
      </c>
      <c r="CP16" t="s">
        <v>96</v>
      </c>
      <c r="CQ16" t="s">
        <v>96</v>
      </c>
      <c r="CR16" t="s">
        <v>96</v>
      </c>
      <c r="CS16" t="s">
        <v>97</v>
      </c>
      <c r="CT16" t="s">
        <v>97</v>
      </c>
      <c r="CU16" t="s">
        <v>97</v>
      </c>
      <c r="CV16" t="s">
        <v>97</v>
      </c>
      <c r="CW16" t="s">
        <v>97</v>
      </c>
      <c r="CX16" t="s">
        <v>97</v>
      </c>
      <c r="CY16" t="s">
        <v>97</v>
      </c>
      <c r="CZ16" t="s">
        <v>97</v>
      </c>
      <c r="DA16" t="s">
        <v>97</v>
      </c>
      <c r="DB16" t="s">
        <v>97</v>
      </c>
      <c r="DC16" t="s">
        <v>97</v>
      </c>
      <c r="DD16" t="s">
        <v>97</v>
      </c>
      <c r="DE16" t="s">
        <v>97</v>
      </c>
      <c r="DF16" t="s">
        <v>98</v>
      </c>
      <c r="DG16" t="s">
        <v>98</v>
      </c>
      <c r="DH16" t="s">
        <v>98</v>
      </c>
      <c r="DI16" t="s">
        <v>98</v>
      </c>
      <c r="DJ16" t="s">
        <v>99</v>
      </c>
      <c r="DK16" t="s">
        <v>99</v>
      </c>
      <c r="DL16" t="s">
        <v>99</v>
      </c>
      <c r="DM16" t="s">
        <v>99</v>
      </c>
      <c r="DN16" t="s">
        <v>99</v>
      </c>
      <c r="DO16" t="s">
        <v>99</v>
      </c>
      <c r="DP16" t="s">
        <v>99</v>
      </c>
      <c r="DQ16" t="s">
        <v>99</v>
      </c>
      <c r="DR16" t="s">
        <v>99</v>
      </c>
      <c r="DS16" t="s">
        <v>99</v>
      </c>
      <c r="DT16" t="s">
        <v>99</v>
      </c>
      <c r="DU16" t="s">
        <v>99</v>
      </c>
      <c r="DV16" t="s">
        <v>99</v>
      </c>
      <c r="DW16" t="s">
        <v>99</v>
      </c>
      <c r="DX16" t="s">
        <v>99</v>
      </c>
      <c r="DY16" t="s">
        <v>99</v>
      </c>
      <c r="DZ16" t="s">
        <v>99</v>
      </c>
      <c r="EA16" t="s">
        <v>99</v>
      </c>
      <c r="EB16" t="s">
        <v>100</v>
      </c>
      <c r="EC16" t="s">
        <v>100</v>
      </c>
      <c r="ED16" t="s">
        <v>100</v>
      </c>
      <c r="EE16" t="s">
        <v>100</v>
      </c>
      <c r="EF16" t="s">
        <v>100</v>
      </c>
      <c r="EG16" t="s">
        <v>100</v>
      </c>
      <c r="EH16" t="s">
        <v>100</v>
      </c>
      <c r="EI16" t="s">
        <v>100</v>
      </c>
      <c r="EJ16" t="s">
        <v>100</v>
      </c>
      <c r="EK16" t="s">
        <v>100</v>
      </c>
      <c r="EL16" t="s">
        <v>101</v>
      </c>
      <c r="EM16" t="s">
        <v>101</v>
      </c>
      <c r="EN16" t="s">
        <v>101</v>
      </c>
      <c r="EO16" t="s">
        <v>101</v>
      </c>
      <c r="EP16" t="s">
        <v>101</v>
      </c>
      <c r="EQ16" t="s">
        <v>101</v>
      </c>
      <c r="ER16" t="s">
        <v>101</v>
      </c>
      <c r="ES16" t="s">
        <v>101</v>
      </c>
      <c r="ET16" t="s">
        <v>101</v>
      </c>
      <c r="EU16" t="s">
        <v>101</v>
      </c>
      <c r="EV16" t="s">
        <v>101</v>
      </c>
      <c r="EW16" t="s">
        <v>101</v>
      </c>
      <c r="EX16" t="s">
        <v>101</v>
      </c>
      <c r="EY16" t="s">
        <v>101</v>
      </c>
      <c r="EZ16" t="s">
        <v>101</v>
      </c>
      <c r="FA16" t="s">
        <v>101</v>
      </c>
      <c r="FB16" t="s">
        <v>101</v>
      </c>
      <c r="FC16" t="s">
        <v>101</v>
      </c>
      <c r="FD16" t="s">
        <v>102</v>
      </c>
      <c r="FE16" t="s">
        <v>102</v>
      </c>
      <c r="FF16" t="s">
        <v>102</v>
      </c>
      <c r="FG16" t="s">
        <v>102</v>
      </c>
      <c r="FH16" t="s">
        <v>102</v>
      </c>
      <c r="FI16" t="s">
        <v>103</v>
      </c>
      <c r="FJ16" t="s">
        <v>103</v>
      </c>
      <c r="FK16" t="s">
        <v>103</v>
      </c>
      <c r="FL16" t="s">
        <v>103</v>
      </c>
      <c r="FM16" t="s">
        <v>103</v>
      </c>
      <c r="FN16" t="s">
        <v>103</v>
      </c>
      <c r="FO16" t="s">
        <v>103</v>
      </c>
      <c r="FP16" t="s">
        <v>103</v>
      </c>
      <c r="FQ16" t="s">
        <v>103</v>
      </c>
      <c r="FR16" t="s">
        <v>103</v>
      </c>
      <c r="FS16" t="s">
        <v>103</v>
      </c>
      <c r="FT16" t="s">
        <v>103</v>
      </c>
      <c r="FU16" t="s">
        <v>103</v>
      </c>
      <c r="FV16" t="s">
        <v>104</v>
      </c>
      <c r="FW16" t="s">
        <v>104</v>
      </c>
      <c r="FX16" t="s">
        <v>104</v>
      </c>
      <c r="FY16" t="s">
        <v>104</v>
      </c>
      <c r="FZ16" t="s">
        <v>104</v>
      </c>
      <c r="GA16" t="s">
        <v>104</v>
      </c>
      <c r="GB16" t="s">
        <v>104</v>
      </c>
      <c r="GC16" t="s">
        <v>104</v>
      </c>
      <c r="GD16" t="s">
        <v>104</v>
      </c>
      <c r="GE16" t="s">
        <v>104</v>
      </c>
      <c r="GF16" t="s">
        <v>104</v>
      </c>
      <c r="GG16" t="s">
        <v>104</v>
      </c>
      <c r="GH16" t="s">
        <v>104</v>
      </c>
      <c r="GI16" t="s">
        <v>104</v>
      </c>
      <c r="GJ16" t="s">
        <v>104</v>
      </c>
      <c r="GK16" t="s">
        <v>104</v>
      </c>
      <c r="GL16" t="s">
        <v>104</v>
      </c>
      <c r="GM16" t="s">
        <v>104</v>
      </c>
      <c r="GN16" t="s">
        <v>104</v>
      </c>
      <c r="GO16" t="s">
        <v>105</v>
      </c>
      <c r="GP16" t="s">
        <v>105</v>
      </c>
      <c r="GQ16" t="s">
        <v>105</v>
      </c>
      <c r="GR16" t="s">
        <v>105</v>
      </c>
      <c r="GS16" t="s">
        <v>105</v>
      </c>
      <c r="GT16" t="s">
        <v>105</v>
      </c>
      <c r="GU16" t="s">
        <v>105</v>
      </c>
      <c r="GV16" t="s">
        <v>105</v>
      </c>
      <c r="GW16" t="s">
        <v>105</v>
      </c>
      <c r="GX16" t="s">
        <v>105</v>
      </c>
      <c r="GY16" t="s">
        <v>105</v>
      </c>
      <c r="GZ16" t="s">
        <v>105</v>
      </c>
      <c r="HA16" t="s">
        <v>105</v>
      </c>
      <c r="HB16" t="s">
        <v>105</v>
      </c>
      <c r="HC16" t="s">
        <v>105</v>
      </c>
      <c r="HD16" t="s">
        <v>105</v>
      </c>
      <c r="HE16" t="s">
        <v>105</v>
      </c>
      <c r="HF16" t="s">
        <v>105</v>
      </c>
      <c r="HG16" t="s">
        <v>106</v>
      </c>
      <c r="HH16" t="s">
        <v>106</v>
      </c>
      <c r="HI16" t="s">
        <v>106</v>
      </c>
      <c r="HJ16" t="s">
        <v>106</v>
      </c>
      <c r="HK16" t="s">
        <v>106</v>
      </c>
      <c r="HL16" t="s">
        <v>106</v>
      </c>
      <c r="HM16" t="s">
        <v>106</v>
      </c>
      <c r="HN16" t="s">
        <v>106</v>
      </c>
      <c r="HO16" t="s">
        <v>106</v>
      </c>
      <c r="HP16" t="s">
        <v>106</v>
      </c>
      <c r="HQ16" t="s">
        <v>106</v>
      </c>
      <c r="HR16" t="s">
        <v>106</v>
      </c>
      <c r="HS16" t="s">
        <v>106</v>
      </c>
      <c r="HT16" t="s">
        <v>106</v>
      </c>
      <c r="HU16" t="s">
        <v>106</v>
      </c>
      <c r="HV16" t="s">
        <v>106</v>
      </c>
      <c r="HW16" t="s">
        <v>106</v>
      </c>
      <c r="HX16" t="s">
        <v>106</v>
      </c>
      <c r="HY16" t="s">
        <v>106</v>
      </c>
      <c r="HZ16" t="s">
        <v>107</v>
      </c>
      <c r="IA16" t="s">
        <v>107</v>
      </c>
      <c r="IB16" t="s">
        <v>107</v>
      </c>
      <c r="IC16" t="s">
        <v>107</v>
      </c>
      <c r="ID16" t="s">
        <v>107</v>
      </c>
      <c r="IE16" t="s">
        <v>107</v>
      </c>
      <c r="IF16" t="s">
        <v>107</v>
      </c>
      <c r="IG16" t="s">
        <v>107</v>
      </c>
      <c r="IH16" t="s">
        <v>107</v>
      </c>
      <c r="II16" t="s">
        <v>107</v>
      </c>
      <c r="IJ16" t="s">
        <v>107</v>
      </c>
      <c r="IK16" t="s">
        <v>107</v>
      </c>
      <c r="IL16" t="s">
        <v>107</v>
      </c>
      <c r="IM16" t="s">
        <v>107</v>
      </c>
      <c r="IN16" t="s">
        <v>107</v>
      </c>
      <c r="IO16" t="s">
        <v>107</v>
      </c>
      <c r="IP16" t="s">
        <v>107</v>
      </c>
      <c r="IQ16" t="s">
        <v>107</v>
      </c>
      <c r="IR16" t="s">
        <v>107</v>
      </c>
      <c r="IS16" t="s">
        <v>108</v>
      </c>
      <c r="IT16" t="s">
        <v>108</v>
      </c>
      <c r="IU16" t="s">
        <v>108</v>
      </c>
      <c r="IV16" t="s">
        <v>108</v>
      </c>
      <c r="IW16" t="s">
        <v>108</v>
      </c>
      <c r="IX16" t="s">
        <v>108</v>
      </c>
      <c r="IY16" t="s">
        <v>108</v>
      </c>
      <c r="IZ16" t="s">
        <v>108</v>
      </c>
      <c r="JA16" t="s">
        <v>108</v>
      </c>
      <c r="JB16" t="s">
        <v>108</v>
      </c>
      <c r="JC16" t="s">
        <v>108</v>
      </c>
      <c r="JD16" t="s">
        <v>108</v>
      </c>
      <c r="JE16" t="s">
        <v>108</v>
      </c>
      <c r="JF16" t="s">
        <v>108</v>
      </c>
      <c r="JG16" t="s">
        <v>108</v>
      </c>
      <c r="JH16" t="s">
        <v>108</v>
      </c>
      <c r="JI16" t="s">
        <v>108</v>
      </c>
      <c r="JJ16" t="s">
        <v>108</v>
      </c>
      <c r="JK16" t="s">
        <v>109</v>
      </c>
      <c r="JL16" t="s">
        <v>109</v>
      </c>
      <c r="JM16" t="s">
        <v>109</v>
      </c>
      <c r="JN16" t="s">
        <v>109</v>
      </c>
      <c r="JO16" t="s">
        <v>109</v>
      </c>
      <c r="JP16" t="s">
        <v>109</v>
      </c>
      <c r="JQ16" t="s">
        <v>109</v>
      </c>
      <c r="JR16" t="s">
        <v>109</v>
      </c>
      <c r="JS16" t="s">
        <v>110</v>
      </c>
      <c r="JT16" t="s">
        <v>110</v>
      </c>
      <c r="JU16" t="s">
        <v>110</v>
      </c>
      <c r="JV16" t="s">
        <v>110</v>
      </c>
      <c r="JW16" t="s">
        <v>110</v>
      </c>
      <c r="JX16" t="s">
        <v>110</v>
      </c>
      <c r="JY16" t="s">
        <v>110</v>
      </c>
      <c r="JZ16" t="s">
        <v>110</v>
      </c>
      <c r="KA16" t="s">
        <v>110</v>
      </c>
      <c r="KB16" t="s">
        <v>110</v>
      </c>
      <c r="KC16" t="s">
        <v>110</v>
      </c>
      <c r="KD16" t="s">
        <v>110</v>
      </c>
      <c r="KE16" t="s">
        <v>110</v>
      </c>
      <c r="KF16" t="s">
        <v>110</v>
      </c>
      <c r="KG16" t="s">
        <v>110</v>
      </c>
      <c r="KH16" t="s">
        <v>110</v>
      </c>
    </row>
    <row r="17" spans="1:294" x14ac:dyDescent="0.35">
      <c r="A17" t="s">
        <v>111</v>
      </c>
      <c r="B17" t="s">
        <v>112</v>
      </c>
      <c r="C17" t="s">
        <v>113</v>
      </c>
      <c r="D17" t="s">
        <v>114</v>
      </c>
      <c r="E17" t="s">
        <v>115</v>
      </c>
      <c r="F17" t="s">
        <v>116</v>
      </c>
      <c r="G17" t="s">
        <v>117</v>
      </c>
      <c r="H17" t="s">
        <v>118</v>
      </c>
      <c r="I17" t="s">
        <v>119</v>
      </c>
      <c r="J17" t="s">
        <v>120</v>
      </c>
      <c r="K17" t="s">
        <v>121</v>
      </c>
      <c r="L17" t="s">
        <v>122</v>
      </c>
      <c r="M17" t="s">
        <v>123</v>
      </c>
      <c r="N17" t="s">
        <v>124</v>
      </c>
      <c r="O17" t="s">
        <v>125</v>
      </c>
      <c r="P17" t="s">
        <v>126</v>
      </c>
      <c r="Q17" t="s">
        <v>127</v>
      </c>
      <c r="R17" t="s">
        <v>128</v>
      </c>
      <c r="S17" t="s">
        <v>129</v>
      </c>
      <c r="T17" t="s">
        <v>130</v>
      </c>
      <c r="U17" t="s">
        <v>131</v>
      </c>
      <c r="V17" t="s">
        <v>132</v>
      </c>
      <c r="W17" t="s">
        <v>133</v>
      </c>
      <c r="X17" t="s">
        <v>134</v>
      </c>
      <c r="Y17" t="s">
        <v>135</v>
      </c>
      <c r="Z17" t="s">
        <v>136</v>
      </c>
      <c r="AA17" t="s">
        <v>137</v>
      </c>
      <c r="AB17" t="s">
        <v>138</v>
      </c>
      <c r="AC17" t="s">
        <v>139</v>
      </c>
      <c r="AD17" t="s">
        <v>140</v>
      </c>
      <c r="AE17" t="s">
        <v>141</v>
      </c>
      <c r="AF17" t="s">
        <v>142</v>
      </c>
      <c r="AG17" t="s">
        <v>143</v>
      </c>
      <c r="AH17" t="s">
        <v>144</v>
      </c>
      <c r="AI17" t="s">
        <v>145</v>
      </c>
      <c r="AJ17" t="s">
        <v>146</v>
      </c>
      <c r="AK17" t="s">
        <v>147</v>
      </c>
      <c r="AL17" t="s">
        <v>148</v>
      </c>
      <c r="AM17" t="s">
        <v>149</v>
      </c>
      <c r="AN17" t="s">
        <v>150</v>
      </c>
      <c r="AO17" t="s">
        <v>151</v>
      </c>
      <c r="AP17" t="s">
        <v>152</v>
      </c>
      <c r="AQ17" t="s">
        <v>94</v>
      </c>
      <c r="AR17" t="s">
        <v>153</v>
      </c>
      <c r="AS17" t="s">
        <v>154</v>
      </c>
      <c r="AT17" t="s">
        <v>155</v>
      </c>
      <c r="AU17" t="s">
        <v>156</v>
      </c>
      <c r="AV17" t="s">
        <v>157</v>
      </c>
      <c r="AW17" t="s">
        <v>158</v>
      </c>
      <c r="AX17" t="s">
        <v>159</v>
      </c>
      <c r="AY17" t="s">
        <v>160</v>
      </c>
      <c r="AZ17" t="s">
        <v>161</v>
      </c>
      <c r="BA17" t="s">
        <v>162</v>
      </c>
      <c r="BB17" t="s">
        <v>163</v>
      </c>
      <c r="BC17" t="s">
        <v>164</v>
      </c>
      <c r="BD17" t="s">
        <v>165</v>
      </c>
      <c r="BE17" t="s">
        <v>166</v>
      </c>
      <c r="BF17" t="s">
        <v>167</v>
      </c>
      <c r="BG17" t="s">
        <v>168</v>
      </c>
      <c r="BH17" t="s">
        <v>169</v>
      </c>
      <c r="BI17" t="s">
        <v>170</v>
      </c>
      <c r="BJ17" t="s">
        <v>171</v>
      </c>
      <c r="BK17" t="s">
        <v>172</v>
      </c>
      <c r="BL17" t="s">
        <v>173</v>
      </c>
      <c r="BM17" t="s">
        <v>174</v>
      </c>
      <c r="BN17" t="s">
        <v>175</v>
      </c>
      <c r="BO17" t="s">
        <v>176</v>
      </c>
      <c r="BP17" t="s">
        <v>177</v>
      </c>
      <c r="BQ17" t="s">
        <v>1317</v>
      </c>
      <c r="BR17" t="s">
        <v>178</v>
      </c>
      <c r="BS17" t="s">
        <v>179</v>
      </c>
      <c r="BT17" t="s">
        <v>180</v>
      </c>
      <c r="BU17" t="s">
        <v>181</v>
      </c>
      <c r="BV17" t="s">
        <v>182</v>
      </c>
      <c r="BW17" t="s">
        <v>183</v>
      </c>
      <c r="BX17" t="s">
        <v>184</v>
      </c>
      <c r="BY17" t="s">
        <v>185</v>
      </c>
      <c r="BZ17" t="s">
        <v>186</v>
      </c>
      <c r="CA17" t="s">
        <v>187</v>
      </c>
      <c r="CB17" t="s">
        <v>188</v>
      </c>
      <c r="CC17" t="s">
        <v>189</v>
      </c>
      <c r="CD17" t="s">
        <v>190</v>
      </c>
      <c r="CE17" t="s">
        <v>191</v>
      </c>
      <c r="CF17" t="s">
        <v>192</v>
      </c>
      <c r="CG17" t="s">
        <v>193</v>
      </c>
      <c r="CH17" t="s">
        <v>194</v>
      </c>
      <c r="CI17" t="s">
        <v>195</v>
      </c>
      <c r="CJ17" t="s">
        <v>196</v>
      </c>
      <c r="CK17" t="s">
        <v>197</v>
      </c>
      <c r="CL17" t="s">
        <v>198</v>
      </c>
      <c r="CM17" t="s">
        <v>199</v>
      </c>
      <c r="CN17" t="s">
        <v>200</v>
      </c>
      <c r="CO17" t="s">
        <v>201</v>
      </c>
      <c r="CP17" t="s">
        <v>202</v>
      </c>
      <c r="CQ17" t="s">
        <v>203</v>
      </c>
      <c r="CR17" t="s">
        <v>204</v>
      </c>
      <c r="CS17" t="s">
        <v>184</v>
      </c>
      <c r="CT17" t="s">
        <v>205</v>
      </c>
      <c r="CU17" t="s">
        <v>206</v>
      </c>
      <c r="CV17" t="s">
        <v>207</v>
      </c>
      <c r="CW17" t="s">
        <v>159</v>
      </c>
      <c r="CX17" t="s">
        <v>208</v>
      </c>
      <c r="CY17" t="s">
        <v>209</v>
      </c>
      <c r="CZ17" t="s">
        <v>210</v>
      </c>
      <c r="DA17" t="s">
        <v>211</v>
      </c>
      <c r="DB17" t="s">
        <v>212</v>
      </c>
      <c r="DC17" t="s">
        <v>213</v>
      </c>
      <c r="DD17" t="s">
        <v>214</v>
      </c>
      <c r="DE17" t="s">
        <v>215</v>
      </c>
      <c r="DF17" t="s">
        <v>216</v>
      </c>
      <c r="DG17" t="s">
        <v>217</v>
      </c>
      <c r="DH17" t="s">
        <v>218</v>
      </c>
      <c r="DI17" t="s">
        <v>219</v>
      </c>
      <c r="DJ17" t="s">
        <v>117</v>
      </c>
      <c r="DK17" t="s">
        <v>220</v>
      </c>
      <c r="DL17" t="s">
        <v>221</v>
      </c>
      <c r="DM17" t="s">
        <v>222</v>
      </c>
      <c r="DN17" t="s">
        <v>223</v>
      </c>
      <c r="DO17" t="s">
        <v>224</v>
      </c>
      <c r="DP17" t="s">
        <v>225</v>
      </c>
      <c r="DQ17" t="s">
        <v>226</v>
      </c>
      <c r="DR17" t="s">
        <v>227</v>
      </c>
      <c r="DS17" t="s">
        <v>228</v>
      </c>
      <c r="DT17" t="s">
        <v>229</v>
      </c>
      <c r="DU17" t="s">
        <v>230</v>
      </c>
      <c r="DV17" t="s">
        <v>231</v>
      </c>
      <c r="DW17" t="s">
        <v>232</v>
      </c>
      <c r="DX17" t="s">
        <v>233</v>
      </c>
      <c r="DY17" t="s">
        <v>234</v>
      </c>
      <c r="DZ17" t="s">
        <v>235</v>
      </c>
      <c r="EA17" t="s">
        <v>236</v>
      </c>
      <c r="EB17" t="s">
        <v>237</v>
      </c>
      <c r="EC17" t="s">
        <v>238</v>
      </c>
      <c r="ED17" t="s">
        <v>239</v>
      </c>
      <c r="EE17" t="s">
        <v>240</v>
      </c>
      <c r="EF17" t="s">
        <v>241</v>
      </c>
      <c r="EG17" t="s">
        <v>242</v>
      </c>
      <c r="EH17" t="s">
        <v>243</v>
      </c>
      <c r="EI17" t="s">
        <v>244</v>
      </c>
      <c r="EJ17" t="s">
        <v>245</v>
      </c>
      <c r="EK17" t="s">
        <v>246</v>
      </c>
      <c r="EL17" t="s">
        <v>247</v>
      </c>
      <c r="EM17" t="s">
        <v>248</v>
      </c>
      <c r="EN17" t="s">
        <v>249</v>
      </c>
      <c r="EO17" t="s">
        <v>250</v>
      </c>
      <c r="EP17" t="s">
        <v>251</v>
      </c>
      <c r="EQ17" t="s">
        <v>252</v>
      </c>
      <c r="ER17" t="s">
        <v>253</v>
      </c>
      <c r="ES17" t="s">
        <v>254</v>
      </c>
      <c r="ET17" t="s">
        <v>255</v>
      </c>
      <c r="EU17" t="s">
        <v>256</v>
      </c>
      <c r="EV17" t="s">
        <v>257</v>
      </c>
      <c r="EW17" t="s">
        <v>258</v>
      </c>
      <c r="EX17" t="s">
        <v>259</v>
      </c>
      <c r="EY17" t="s">
        <v>260</v>
      </c>
      <c r="EZ17" t="s">
        <v>261</v>
      </c>
      <c r="FA17" t="s">
        <v>262</v>
      </c>
      <c r="FB17" t="s">
        <v>263</v>
      </c>
      <c r="FC17" t="s">
        <v>264</v>
      </c>
      <c r="FD17" t="s">
        <v>265</v>
      </c>
      <c r="FE17" t="s">
        <v>266</v>
      </c>
      <c r="FF17" t="s">
        <v>267</v>
      </c>
      <c r="FG17" t="s">
        <v>268</v>
      </c>
      <c r="FH17" t="s">
        <v>269</v>
      </c>
      <c r="FI17" t="s">
        <v>112</v>
      </c>
      <c r="FJ17" t="s">
        <v>115</v>
      </c>
      <c r="FK17" t="s">
        <v>270</v>
      </c>
      <c r="FL17" t="s">
        <v>271</v>
      </c>
      <c r="FM17" t="s">
        <v>272</v>
      </c>
      <c r="FN17" t="s">
        <v>273</v>
      </c>
      <c r="FO17" t="s">
        <v>274</v>
      </c>
      <c r="FP17" t="s">
        <v>275</v>
      </c>
      <c r="FQ17" t="s">
        <v>276</v>
      </c>
      <c r="FR17" t="s">
        <v>277</v>
      </c>
      <c r="FS17" t="s">
        <v>278</v>
      </c>
      <c r="FT17" t="s">
        <v>279</v>
      </c>
      <c r="FU17" t="s">
        <v>280</v>
      </c>
      <c r="FV17" t="s">
        <v>281</v>
      </c>
      <c r="FW17" t="s">
        <v>282</v>
      </c>
      <c r="FX17" t="s">
        <v>283</v>
      </c>
      <c r="FY17" t="s">
        <v>284</v>
      </c>
      <c r="FZ17" t="s">
        <v>285</v>
      </c>
      <c r="GA17" t="s">
        <v>286</v>
      </c>
      <c r="GB17" t="s">
        <v>287</v>
      </c>
      <c r="GC17" t="s">
        <v>288</v>
      </c>
      <c r="GD17" t="s">
        <v>289</v>
      </c>
      <c r="GE17" t="s">
        <v>290</v>
      </c>
      <c r="GF17" t="s">
        <v>291</v>
      </c>
      <c r="GG17" t="s">
        <v>292</v>
      </c>
      <c r="GH17" t="s">
        <v>293</v>
      </c>
      <c r="GI17" t="s">
        <v>294</v>
      </c>
      <c r="GJ17" t="s">
        <v>295</v>
      </c>
      <c r="GK17" t="s">
        <v>296</v>
      </c>
      <c r="GL17" t="s">
        <v>297</v>
      </c>
      <c r="GM17" t="s">
        <v>298</v>
      </c>
      <c r="GN17" t="s">
        <v>299</v>
      </c>
      <c r="GO17" t="s">
        <v>300</v>
      </c>
      <c r="GP17" t="s">
        <v>301</v>
      </c>
      <c r="GQ17" t="s">
        <v>302</v>
      </c>
      <c r="GR17" t="s">
        <v>303</v>
      </c>
      <c r="GS17" t="s">
        <v>304</v>
      </c>
      <c r="GT17" t="s">
        <v>305</v>
      </c>
      <c r="GU17" t="s">
        <v>306</v>
      </c>
      <c r="GV17" t="s">
        <v>307</v>
      </c>
      <c r="GW17" t="s">
        <v>308</v>
      </c>
      <c r="GX17" t="s">
        <v>309</v>
      </c>
      <c r="GY17" t="s">
        <v>310</v>
      </c>
      <c r="GZ17" t="s">
        <v>311</v>
      </c>
      <c r="HA17" t="s">
        <v>312</v>
      </c>
      <c r="HB17" t="s">
        <v>313</v>
      </c>
      <c r="HC17" t="s">
        <v>314</v>
      </c>
      <c r="HD17" t="s">
        <v>315</v>
      </c>
      <c r="HE17" t="s">
        <v>316</v>
      </c>
      <c r="HF17" t="s">
        <v>317</v>
      </c>
      <c r="HG17" t="s">
        <v>318</v>
      </c>
      <c r="HH17" t="s">
        <v>319</v>
      </c>
      <c r="HI17" t="s">
        <v>320</v>
      </c>
      <c r="HJ17" t="s">
        <v>321</v>
      </c>
      <c r="HK17" t="s">
        <v>322</v>
      </c>
      <c r="HL17" t="s">
        <v>323</v>
      </c>
      <c r="HM17" t="s">
        <v>324</v>
      </c>
      <c r="HN17" t="s">
        <v>325</v>
      </c>
      <c r="HO17" t="s">
        <v>326</v>
      </c>
      <c r="HP17" t="s">
        <v>327</v>
      </c>
      <c r="HQ17" t="s">
        <v>328</v>
      </c>
      <c r="HR17" t="s">
        <v>329</v>
      </c>
      <c r="HS17" t="s">
        <v>330</v>
      </c>
      <c r="HT17" t="s">
        <v>331</v>
      </c>
      <c r="HU17" t="s">
        <v>332</v>
      </c>
      <c r="HV17" t="s">
        <v>333</v>
      </c>
      <c r="HW17" t="s">
        <v>334</v>
      </c>
      <c r="HX17" t="s">
        <v>335</v>
      </c>
      <c r="HY17" t="s">
        <v>336</v>
      </c>
      <c r="HZ17" t="s">
        <v>337</v>
      </c>
      <c r="IA17" t="s">
        <v>338</v>
      </c>
      <c r="IB17" t="s">
        <v>339</v>
      </c>
      <c r="IC17" t="s">
        <v>340</v>
      </c>
      <c r="ID17" t="s">
        <v>341</v>
      </c>
      <c r="IE17" t="s">
        <v>342</v>
      </c>
      <c r="IF17" t="s">
        <v>343</v>
      </c>
      <c r="IG17" t="s">
        <v>344</v>
      </c>
      <c r="IH17" t="s">
        <v>345</v>
      </c>
      <c r="II17" t="s">
        <v>346</v>
      </c>
      <c r="IJ17" t="s">
        <v>347</v>
      </c>
      <c r="IK17" t="s">
        <v>348</v>
      </c>
      <c r="IL17" t="s">
        <v>349</v>
      </c>
      <c r="IM17" t="s">
        <v>350</v>
      </c>
      <c r="IN17" t="s">
        <v>351</v>
      </c>
      <c r="IO17" t="s">
        <v>352</v>
      </c>
      <c r="IP17" t="s">
        <v>353</v>
      </c>
      <c r="IQ17" t="s">
        <v>354</v>
      </c>
      <c r="IR17" t="s">
        <v>355</v>
      </c>
      <c r="IS17" t="s">
        <v>356</v>
      </c>
      <c r="IT17" t="s">
        <v>357</v>
      </c>
      <c r="IU17" t="s">
        <v>358</v>
      </c>
      <c r="IV17" t="s">
        <v>359</v>
      </c>
      <c r="IW17" t="s">
        <v>360</v>
      </c>
      <c r="IX17" t="s">
        <v>361</v>
      </c>
      <c r="IY17" t="s">
        <v>362</v>
      </c>
      <c r="IZ17" t="s">
        <v>363</v>
      </c>
      <c r="JA17" t="s">
        <v>364</v>
      </c>
      <c r="JB17" t="s">
        <v>365</v>
      </c>
      <c r="JC17" t="s">
        <v>366</v>
      </c>
      <c r="JD17" t="s">
        <v>367</v>
      </c>
      <c r="JE17" t="s">
        <v>368</v>
      </c>
      <c r="JF17" t="s">
        <v>369</v>
      </c>
      <c r="JG17" t="s">
        <v>370</v>
      </c>
      <c r="JH17" t="s">
        <v>371</v>
      </c>
      <c r="JI17" t="s">
        <v>372</v>
      </c>
      <c r="JJ17" t="s">
        <v>373</v>
      </c>
      <c r="JK17" t="s">
        <v>374</v>
      </c>
      <c r="JL17" t="s">
        <v>375</v>
      </c>
      <c r="JM17" t="s">
        <v>376</v>
      </c>
      <c r="JN17" t="s">
        <v>377</v>
      </c>
      <c r="JO17" t="s">
        <v>378</v>
      </c>
      <c r="JP17" t="s">
        <v>379</v>
      </c>
      <c r="JQ17" t="s">
        <v>380</v>
      </c>
      <c r="JR17" t="s">
        <v>381</v>
      </c>
      <c r="JS17" t="s">
        <v>382</v>
      </c>
      <c r="JT17" t="s">
        <v>383</v>
      </c>
      <c r="JU17" t="s">
        <v>384</v>
      </c>
      <c r="JV17" t="s">
        <v>385</v>
      </c>
      <c r="JW17" t="s">
        <v>386</v>
      </c>
      <c r="JX17" t="s">
        <v>387</v>
      </c>
      <c r="JY17" t="s">
        <v>388</v>
      </c>
      <c r="JZ17" t="s">
        <v>389</v>
      </c>
      <c r="KA17" t="s">
        <v>390</v>
      </c>
      <c r="KB17" t="s">
        <v>391</v>
      </c>
      <c r="KC17" t="s">
        <v>392</v>
      </c>
      <c r="KD17" t="s">
        <v>393</v>
      </c>
      <c r="KE17" t="s">
        <v>394</v>
      </c>
      <c r="KF17" t="s">
        <v>395</v>
      </c>
      <c r="KG17" t="s">
        <v>396</v>
      </c>
      <c r="KH17" t="s">
        <v>397</v>
      </c>
    </row>
    <row r="18" spans="1:294" x14ac:dyDescent="0.35">
      <c r="B18" t="s">
        <v>398</v>
      </c>
      <c r="C18" t="s">
        <v>398</v>
      </c>
      <c r="F18" t="s">
        <v>398</v>
      </c>
      <c r="G18" t="s">
        <v>398</v>
      </c>
      <c r="H18" t="s">
        <v>399</v>
      </c>
      <c r="I18" t="s">
        <v>400</v>
      </c>
      <c r="J18" t="s">
        <v>401</v>
      </c>
      <c r="K18" t="s">
        <v>402</v>
      </c>
      <c r="L18" t="s">
        <v>402</v>
      </c>
      <c r="M18" t="s">
        <v>227</v>
      </c>
      <c r="N18" t="s">
        <v>227</v>
      </c>
      <c r="O18" t="s">
        <v>399</v>
      </c>
      <c r="P18" t="s">
        <v>399</v>
      </c>
      <c r="Q18" t="s">
        <v>399</v>
      </c>
      <c r="R18" t="s">
        <v>399</v>
      </c>
      <c r="S18" t="s">
        <v>403</v>
      </c>
      <c r="T18" t="s">
        <v>404</v>
      </c>
      <c r="U18" t="s">
        <v>404</v>
      </c>
      <c r="V18" t="s">
        <v>405</v>
      </c>
      <c r="W18" t="s">
        <v>406</v>
      </c>
      <c r="X18" t="s">
        <v>405</v>
      </c>
      <c r="Y18" t="s">
        <v>405</v>
      </c>
      <c r="Z18" t="s">
        <v>405</v>
      </c>
      <c r="AA18" t="s">
        <v>403</v>
      </c>
      <c r="AB18" t="s">
        <v>403</v>
      </c>
      <c r="AC18" t="s">
        <v>403</v>
      </c>
      <c r="AD18" t="s">
        <v>403</v>
      </c>
      <c r="AE18" t="s">
        <v>401</v>
      </c>
      <c r="AF18" t="s">
        <v>400</v>
      </c>
      <c r="AG18" t="s">
        <v>401</v>
      </c>
      <c r="AH18" t="s">
        <v>402</v>
      </c>
      <c r="AI18" t="s">
        <v>402</v>
      </c>
      <c r="AJ18" t="s">
        <v>407</v>
      </c>
      <c r="AK18" t="s">
        <v>408</v>
      </c>
      <c r="AL18" t="s">
        <v>400</v>
      </c>
      <c r="AM18" t="s">
        <v>409</v>
      </c>
      <c r="AN18" t="s">
        <v>409</v>
      </c>
      <c r="AO18" t="s">
        <v>410</v>
      </c>
      <c r="AP18" t="s">
        <v>408</v>
      </c>
      <c r="AQ18" t="s">
        <v>411</v>
      </c>
      <c r="AR18" t="s">
        <v>406</v>
      </c>
      <c r="AT18" t="s">
        <v>406</v>
      </c>
      <c r="AU18" t="s">
        <v>411</v>
      </c>
      <c r="BA18" t="s">
        <v>401</v>
      </c>
      <c r="BH18" t="s">
        <v>401</v>
      </c>
      <c r="BI18" t="s">
        <v>401</v>
      </c>
      <c r="BJ18" t="s">
        <v>401</v>
      </c>
      <c r="BK18" t="s">
        <v>412</v>
      </c>
      <c r="BY18" t="s">
        <v>413</v>
      </c>
      <c r="CA18" t="s">
        <v>413</v>
      </c>
      <c r="CB18" t="s">
        <v>401</v>
      </c>
      <c r="CE18" t="s">
        <v>413</v>
      </c>
      <c r="CF18" t="s">
        <v>406</v>
      </c>
      <c r="CI18" t="s">
        <v>414</v>
      </c>
      <c r="CJ18" t="s">
        <v>414</v>
      </c>
      <c r="CL18" t="s">
        <v>415</v>
      </c>
      <c r="CM18" t="s">
        <v>413</v>
      </c>
      <c r="CO18" t="s">
        <v>413</v>
      </c>
      <c r="CP18" t="s">
        <v>401</v>
      </c>
      <c r="CT18" t="s">
        <v>413</v>
      </c>
      <c r="CV18" t="s">
        <v>416</v>
      </c>
      <c r="CY18" t="s">
        <v>413</v>
      </c>
      <c r="CZ18" t="s">
        <v>413</v>
      </c>
      <c r="DB18" t="s">
        <v>413</v>
      </c>
      <c r="DD18" t="s">
        <v>413</v>
      </c>
      <c r="DF18" t="s">
        <v>401</v>
      </c>
      <c r="DG18" t="s">
        <v>401</v>
      </c>
      <c r="DI18" t="s">
        <v>417</v>
      </c>
      <c r="DJ18" t="s">
        <v>398</v>
      </c>
      <c r="DK18" t="s">
        <v>402</v>
      </c>
      <c r="DL18" t="s">
        <v>402</v>
      </c>
      <c r="DM18" t="s">
        <v>409</v>
      </c>
      <c r="DN18" t="s">
        <v>409</v>
      </c>
      <c r="DO18" t="s">
        <v>402</v>
      </c>
      <c r="DP18" t="s">
        <v>409</v>
      </c>
      <c r="DQ18" t="s">
        <v>411</v>
      </c>
      <c r="DR18" t="s">
        <v>405</v>
      </c>
      <c r="DS18" t="s">
        <v>405</v>
      </c>
      <c r="DT18" t="s">
        <v>404</v>
      </c>
      <c r="DU18" t="s">
        <v>404</v>
      </c>
      <c r="DV18" t="s">
        <v>404</v>
      </c>
      <c r="DW18" t="s">
        <v>404</v>
      </c>
      <c r="DX18" t="s">
        <v>404</v>
      </c>
      <c r="DY18" t="s">
        <v>418</v>
      </c>
      <c r="DZ18" t="s">
        <v>401</v>
      </c>
      <c r="EA18" t="s">
        <v>401</v>
      </c>
      <c r="EB18" t="s">
        <v>402</v>
      </c>
      <c r="EC18" t="s">
        <v>402</v>
      </c>
      <c r="ED18" t="s">
        <v>402</v>
      </c>
      <c r="EE18" t="s">
        <v>409</v>
      </c>
      <c r="EF18" t="s">
        <v>402</v>
      </c>
      <c r="EG18" t="s">
        <v>409</v>
      </c>
      <c r="EH18" t="s">
        <v>405</v>
      </c>
      <c r="EI18" t="s">
        <v>405</v>
      </c>
      <c r="EJ18" t="s">
        <v>404</v>
      </c>
      <c r="EK18" t="s">
        <v>404</v>
      </c>
      <c r="EL18" t="s">
        <v>401</v>
      </c>
      <c r="EQ18" t="s">
        <v>401</v>
      </c>
      <c r="ET18" t="s">
        <v>404</v>
      </c>
      <c r="EU18" t="s">
        <v>404</v>
      </c>
      <c r="EV18" t="s">
        <v>404</v>
      </c>
      <c r="EW18" t="s">
        <v>404</v>
      </c>
      <c r="EX18" t="s">
        <v>404</v>
      </c>
      <c r="EY18" t="s">
        <v>401</v>
      </c>
      <c r="EZ18" t="s">
        <v>401</v>
      </c>
      <c r="FA18" t="s">
        <v>401</v>
      </c>
      <c r="FB18" t="s">
        <v>398</v>
      </c>
      <c r="FE18" t="s">
        <v>419</v>
      </c>
      <c r="FF18" t="s">
        <v>419</v>
      </c>
      <c r="FH18" t="s">
        <v>398</v>
      </c>
      <c r="FI18" t="s">
        <v>420</v>
      </c>
      <c r="FK18" t="s">
        <v>398</v>
      </c>
      <c r="FL18" t="s">
        <v>398</v>
      </c>
      <c r="FN18" t="s">
        <v>421</v>
      </c>
      <c r="FO18" t="s">
        <v>422</v>
      </c>
      <c r="FP18" t="s">
        <v>421</v>
      </c>
      <c r="FQ18" t="s">
        <v>422</v>
      </c>
      <c r="FR18" t="s">
        <v>421</v>
      </c>
      <c r="FS18" t="s">
        <v>422</v>
      </c>
      <c r="FT18" t="s">
        <v>406</v>
      </c>
      <c r="FU18" t="s">
        <v>406</v>
      </c>
      <c r="FV18" t="s">
        <v>402</v>
      </c>
      <c r="FW18" t="s">
        <v>423</v>
      </c>
      <c r="FX18" t="s">
        <v>402</v>
      </c>
      <c r="FZ18" t="s">
        <v>402</v>
      </c>
      <c r="GA18" t="s">
        <v>423</v>
      </c>
      <c r="GB18" t="s">
        <v>402</v>
      </c>
      <c r="GD18" t="s">
        <v>409</v>
      </c>
      <c r="GE18" t="s">
        <v>424</v>
      </c>
      <c r="GF18" t="s">
        <v>409</v>
      </c>
      <c r="GH18" t="s">
        <v>409</v>
      </c>
      <c r="GI18" t="s">
        <v>424</v>
      </c>
      <c r="GJ18" t="s">
        <v>409</v>
      </c>
      <c r="GO18" t="s">
        <v>425</v>
      </c>
      <c r="GP18" t="s">
        <v>425</v>
      </c>
      <c r="HC18" t="s">
        <v>425</v>
      </c>
      <c r="HD18" t="s">
        <v>425</v>
      </c>
      <c r="HE18" t="s">
        <v>426</v>
      </c>
      <c r="HF18" t="s">
        <v>426</v>
      </c>
      <c r="HG18" t="s">
        <v>404</v>
      </c>
      <c r="HH18" t="s">
        <v>404</v>
      </c>
      <c r="HI18" t="s">
        <v>406</v>
      </c>
      <c r="HJ18" t="s">
        <v>404</v>
      </c>
      <c r="HK18" t="s">
        <v>409</v>
      </c>
      <c r="HL18" t="s">
        <v>406</v>
      </c>
      <c r="HM18" t="s">
        <v>406</v>
      </c>
      <c r="HO18" t="s">
        <v>425</v>
      </c>
      <c r="HP18" t="s">
        <v>425</v>
      </c>
      <c r="HQ18" t="s">
        <v>425</v>
      </c>
      <c r="HR18" t="s">
        <v>425</v>
      </c>
      <c r="HS18" t="s">
        <v>425</v>
      </c>
      <c r="HT18" t="s">
        <v>425</v>
      </c>
      <c r="HU18" t="s">
        <v>425</v>
      </c>
      <c r="HV18" t="s">
        <v>427</v>
      </c>
      <c r="HW18" t="s">
        <v>428</v>
      </c>
      <c r="HX18" t="s">
        <v>427</v>
      </c>
      <c r="HY18" t="s">
        <v>427</v>
      </c>
      <c r="HZ18" t="s">
        <v>425</v>
      </c>
      <c r="IA18" t="s">
        <v>425</v>
      </c>
      <c r="IB18" t="s">
        <v>425</v>
      </c>
      <c r="IC18" t="s">
        <v>425</v>
      </c>
      <c r="ID18" t="s">
        <v>425</v>
      </c>
      <c r="IE18" t="s">
        <v>425</v>
      </c>
      <c r="IF18" t="s">
        <v>425</v>
      </c>
      <c r="IG18" t="s">
        <v>425</v>
      </c>
      <c r="IH18" t="s">
        <v>425</v>
      </c>
      <c r="II18" t="s">
        <v>425</v>
      </c>
      <c r="IJ18" t="s">
        <v>425</v>
      </c>
      <c r="IK18" t="s">
        <v>425</v>
      </c>
      <c r="IR18" t="s">
        <v>425</v>
      </c>
      <c r="IS18" t="s">
        <v>406</v>
      </c>
      <c r="IT18" t="s">
        <v>406</v>
      </c>
      <c r="IU18" t="s">
        <v>421</v>
      </c>
      <c r="IV18" t="s">
        <v>422</v>
      </c>
      <c r="IW18" t="s">
        <v>422</v>
      </c>
      <c r="JA18" t="s">
        <v>422</v>
      </c>
      <c r="JE18" t="s">
        <v>402</v>
      </c>
      <c r="JF18" t="s">
        <v>402</v>
      </c>
      <c r="JG18" t="s">
        <v>409</v>
      </c>
      <c r="JH18" t="s">
        <v>409</v>
      </c>
      <c r="JI18" t="s">
        <v>429</v>
      </c>
      <c r="JJ18" t="s">
        <v>429</v>
      </c>
      <c r="JK18" t="s">
        <v>425</v>
      </c>
      <c r="JL18" t="s">
        <v>425</v>
      </c>
      <c r="JM18" t="s">
        <v>425</v>
      </c>
      <c r="JN18" t="s">
        <v>425</v>
      </c>
      <c r="JO18" t="s">
        <v>425</v>
      </c>
      <c r="JP18" t="s">
        <v>425</v>
      </c>
      <c r="JQ18" t="s">
        <v>404</v>
      </c>
      <c r="JR18" t="s">
        <v>425</v>
      </c>
      <c r="JT18" t="s">
        <v>411</v>
      </c>
      <c r="JU18" t="s">
        <v>411</v>
      </c>
      <c r="JV18" t="s">
        <v>404</v>
      </c>
      <c r="JW18" t="s">
        <v>404</v>
      </c>
      <c r="JX18" t="s">
        <v>404</v>
      </c>
      <c r="JY18" t="s">
        <v>404</v>
      </c>
      <c r="JZ18" t="s">
        <v>404</v>
      </c>
      <c r="KA18" t="s">
        <v>406</v>
      </c>
      <c r="KB18" t="s">
        <v>406</v>
      </c>
      <c r="KC18" t="s">
        <v>406</v>
      </c>
      <c r="KD18" t="s">
        <v>404</v>
      </c>
      <c r="KE18" t="s">
        <v>402</v>
      </c>
      <c r="KF18" t="s">
        <v>409</v>
      </c>
      <c r="KG18" t="s">
        <v>406</v>
      </c>
      <c r="KH18" t="s">
        <v>406</v>
      </c>
    </row>
    <row r="19" spans="1:294" x14ac:dyDescent="0.35">
      <c r="A19">
        <v>1</v>
      </c>
      <c r="B19">
        <v>1525806029</v>
      </c>
      <c r="C19">
        <v>0</v>
      </c>
      <c r="D19" t="s">
        <v>430</v>
      </c>
      <c r="E19" t="s">
        <v>431</v>
      </c>
      <c r="F19">
        <v>120</v>
      </c>
      <c r="G19">
        <v>1525806020.5</v>
      </c>
      <c r="H19">
        <f t="shared" ref="H19:H82" si="0">(I19)/1000</f>
        <v>1.3099607347441952E-3</v>
      </c>
      <c r="I19">
        <f t="shared" ref="I19:I82" si="1">IF($F$7, AL19, AF19)</f>
        <v>1.3099607347441951</v>
      </c>
      <c r="J19">
        <f t="shared" ref="J19:J82" si="2">IF($F$7, AG19, AE19)</f>
        <v>-1.8376391376102732</v>
      </c>
      <c r="K19">
        <f t="shared" ref="K19:K82" si="3">DK19 - IF(AS19&gt;1, J19*$B$7*100/(AU19*DY19), 0)</f>
        <v>413.33837705116792</v>
      </c>
      <c r="L19">
        <f t="shared" ref="L19:L82" si="4">((R19-H19/2)*K19-J19)/(R19+H19/2)</f>
        <v>430.56202451372428</v>
      </c>
      <c r="M19">
        <f t="shared" ref="M19:M82" si="5">L19*(DR19+DS19)/1000</f>
        <v>43.331438533952571</v>
      </c>
      <c r="N19">
        <f t="shared" ref="N19:N82" si="6">(DK19 - IF(AS19&gt;1, J19*$B$7*100/(AU19*DY19), 0))*(DR19+DS19)/1000</f>
        <v>41.598063598721978</v>
      </c>
      <c r="O19">
        <f t="shared" ref="O19:O82" si="7">2/((1/Q19-1/P19)+SIGN(Q19)*SQRT((1/Q19-1/P19)*(1/Q19-1/P19) + 4*$C$7/(($C$7+1)*($C$7+1))*(2*1/Q19*1/P19-1/P19*1/P19)))</f>
        <v>0.12241986315385482</v>
      </c>
      <c r="P19">
        <f t="shared" ref="P19:P82" si="8">IF(LEFT($D$7,1)&lt;&gt;"0",IF(LEFT($D$7,1)="1",3,$E$7),$D$5+$E$5*(DY19*DR19/($K$5*1000))+$F$5*(DY19*DR19/($K$5*1000))*MAX(MIN($B$7,$J$5),$I$5)*MAX(MIN($B$7,$J$5),$I$5)+$G$5*MAX(MIN($B$7,$J$5),$I$5)*(DY19*DR19/($K$5*1000))+$H$5*(DY19*DR19/($K$5*1000))*(DY19*DR19/($K$5*1000)))</f>
        <v>2.2682433948502942</v>
      </c>
      <c r="Q19">
        <f t="shared" ref="Q19:Q82" si="9">H19*(1000-(1000*0.61365*EXP(17.502*U19/(240.97+U19))/(DR19+DS19)+DM19)/2)/(1000*0.61365*EXP(17.502*U19/(240.97+U19))/(DR19+DS19)-DM19)</f>
        <v>0.11886418689308789</v>
      </c>
      <c r="R19">
        <f t="shared" ref="R19:R82" si="10">1/(($C$7+1)/(O19/1.6)+1/(P19/1.37)) + $C$7/(($C$7+1)/(O19/1.6) + $C$7/(P19/1.37))</f>
        <v>7.4600977833595539E-2</v>
      </c>
      <c r="S19">
        <f t="shared" ref="S19:S82" si="11">(DF19*DI19)</f>
        <v>2.5766029777599998E-4</v>
      </c>
      <c r="T19">
        <f t="shared" ref="T19:T82" si="12">(DT19+(S19+2*0.95*0.0000000567*(((DT19+$B$9)+273)^4-(DT19+273)^4)-44100*H19)/(1.84*29.3*P19+8*0.95*0.0000000567*(DT19+273)^3))</f>
        <v>23.069738447793981</v>
      </c>
      <c r="U19">
        <f t="shared" ref="U19:U82" si="13">($C$9*DU19+$D$9*DV19+$E$9*T19)</f>
        <v>23.069738447793981</v>
      </c>
      <c r="V19">
        <f t="shared" ref="V19:V82" si="14">0.61365*EXP(17.502*U19/(240.97+U19))</f>
        <v>2.8316457237714165</v>
      </c>
      <c r="W19">
        <f t="shared" ref="W19:W82" si="15">(X19/Y19*100)</f>
        <v>60.130769872502924</v>
      </c>
      <c r="X19">
        <f t="shared" ref="X19:X82" si="16">DM19*(DR19+DS19)/1000</f>
        <v>1.7477697480938306</v>
      </c>
      <c r="Y19">
        <f t="shared" ref="Y19:Y82" si="17">0.61365*EXP(17.502*DT19/(240.97+DT19))</f>
        <v>2.9066146197690124</v>
      </c>
      <c r="Z19">
        <f t="shared" ref="Z19:Z82" si="18">(V19-DM19*(DR19+DS19)/1000)</f>
        <v>1.083875975677586</v>
      </c>
      <c r="AA19">
        <f t="shared" ref="AA19:AA82" si="19">(-H19*44100)</f>
        <v>-57.769268402219005</v>
      </c>
      <c r="AB19">
        <f t="shared" ref="AB19:AB82" si="20">2*29.3*P19*0.92*(DT19-U19)</f>
        <v>52.909014926145041</v>
      </c>
      <c r="AC19">
        <f t="shared" ref="AC19:AC82" si="21">2*0.95*0.0000000567*(((DT19+$B$9)+273)^4-(U19+273)^4)</f>
        <v>4.8493683194012673</v>
      </c>
      <c r="AD19">
        <f t="shared" ref="AD19:AD82" si="22">S19+AC19+AA19+AB19</f>
        <v>-1.0627496374922885E-2</v>
      </c>
      <c r="AE19">
        <f t="shared" ref="AE19:AE82" si="23">DQ19*AS19*(DL19-DK19*(1000-AS19*DN19)/(1000-AS19*DM19))/(100*$B$7)</f>
        <v>-1.8372436755317365</v>
      </c>
      <c r="AF19">
        <f t="shared" ref="AF19:AF82" si="24">1000*DQ19*AS19*(DM19-DN19)/(100*$B$7*(1000-AS19*DM19))</f>
        <v>1.3101955728237569</v>
      </c>
      <c r="AG19">
        <f t="shared" ref="AG19:AG82" si="25">(AH19 - AI19 - DR19*1000/(8.314*(DT19+273.15)) * AK19/DQ19 * AJ19) * DQ19/(100*$B$7) * (1000 - DN19)/1000</f>
        <v>-1.8376391376102732</v>
      </c>
      <c r="AH19">
        <v>418.32889566764999</v>
      </c>
      <c r="AI19">
        <v>420.57063636363603</v>
      </c>
      <c r="AJ19">
        <v>-2.3598112784100801E-4</v>
      </c>
      <c r="AK19">
        <v>61.248618328966103</v>
      </c>
      <c r="AL19">
        <f t="shared" ref="AL19:AL82" si="26">(AN19 - AM19 + DR19*1000/(8.314*(DT19+273.15)) * AP19/DQ19 * AO19) * DQ19/(100*$B$7) * 1000/(1000 - AN19)</f>
        <v>1.3099607347441951</v>
      </c>
      <c r="AM19">
        <v>15.821988548135501</v>
      </c>
      <c r="AN19">
        <v>17.366601818181799</v>
      </c>
      <c r="AO19">
        <v>3.3054246629469398E-7</v>
      </c>
      <c r="AP19">
        <v>70.604790952114001</v>
      </c>
      <c r="AQ19">
        <v>2</v>
      </c>
      <c r="AR19">
        <v>0</v>
      </c>
      <c r="AS19">
        <f t="shared" ref="AS19:AS82" si="27">IF(AQ19*$H$15&gt;=AU19,1,(AU19/(AU19-AQ19*$H$15)))</f>
        <v>1.0000743936276655</v>
      </c>
      <c r="AT19">
        <f t="shared" ref="AT19:AT82" si="28">(AS19-1)*100</f>
        <v>7.4393627665481077E-3</v>
      </c>
      <c r="AU19">
        <f t="shared" ref="AU19:AU82" si="29">MAX(0,($B$15+$C$15*DY19)/(1+$D$15*DY19)*DR19/(DT19+273)*$E$15)</f>
        <v>53772.046074881204</v>
      </c>
      <c r="AV19" t="s">
        <v>432</v>
      </c>
      <c r="AW19">
        <v>10395.9</v>
      </c>
      <c r="AX19">
        <v>692.03399999999999</v>
      </c>
      <c r="AY19">
        <v>3999.19</v>
      </c>
      <c r="AZ19">
        <f t="shared" ref="AZ19:AZ82" si="30">1-AX19/AY19</f>
        <v>0.82695645868288326</v>
      </c>
      <c r="BA19">
        <v>-1.8376391376103201</v>
      </c>
      <c r="BB19" t="s">
        <v>433</v>
      </c>
      <c r="BC19" t="s">
        <v>433</v>
      </c>
      <c r="BD19">
        <v>0</v>
      </c>
      <c r="BE19">
        <v>0</v>
      </c>
      <c r="BF19" t="e">
        <f t="shared" ref="BF19:BF82" si="31">1-BD19/BE19</f>
        <v>#DIV/0!</v>
      </c>
      <c r="BG19">
        <v>0.5</v>
      </c>
      <c r="BH19">
        <f t="shared" ref="BH19:BH82" si="32">DG19</f>
        <v>1.1391297375359997E-3</v>
      </c>
      <c r="BI19">
        <f t="shared" ref="BI19:BI82" si="33">J19</f>
        <v>-1.8376391376102732</v>
      </c>
      <c r="BJ19" t="e">
        <f t="shared" ref="BJ19:BJ82" si="34">BF19*BG19*BH19</f>
        <v>#DIV/0!</v>
      </c>
      <c r="BK19">
        <f t="shared" ref="BK19:BK82" si="35">(BI19-BA19)/BH19</f>
        <v>4.1129126995247955E-11</v>
      </c>
      <c r="BL19" t="e">
        <f t="shared" ref="BL19:BL82" si="36">(AY19-BE19)/BE19</f>
        <v>#DIV/0!</v>
      </c>
      <c r="BM19" t="e">
        <f t="shared" ref="BM19:BM82" si="37">AX19/(AZ19+AX19/BE19)</f>
        <v>#DIV/0!</v>
      </c>
      <c r="BN19" t="s">
        <v>433</v>
      </c>
      <c r="BO19">
        <v>0</v>
      </c>
      <c r="BP19" t="e">
        <f t="shared" ref="BP19:BP82" si="38">IF(BO19&lt;&gt;0, BO19, BM19)</f>
        <v>#DIV/0!</v>
      </c>
      <c r="BQ19" t="e">
        <f t="shared" ref="BQ19:BQ82" si="39">1-BP19/BE19</f>
        <v>#DIV/0!</v>
      </c>
      <c r="BR19" t="e">
        <f t="shared" ref="BR19:BR82" si="40">(BE19-BD19)/(BE19-BP19)</f>
        <v>#DIV/0!</v>
      </c>
      <c r="BS19" t="e">
        <f t="shared" ref="BS19:BS82" si="41">(AY19-BE19)/(AY19-BP19)</f>
        <v>#DIV/0!</v>
      </c>
      <c r="BT19">
        <f t="shared" ref="BT19:BT82" si="42">(BE19-BD19)/(BE19-AX19)</f>
        <v>0</v>
      </c>
      <c r="BU19">
        <f t="shared" ref="BU19:BU82" si="43">(AY19-BE19)/(AY19-AX19)</f>
        <v>1.2092535096620782</v>
      </c>
      <c r="BV19" t="e">
        <f t="shared" ref="BV19:BV82" si="44">(BR19*BP19/BD19)</f>
        <v>#DIV/0!</v>
      </c>
      <c r="BW19" t="e">
        <f t="shared" ref="BW19:BW82" si="45">(1-BV19)</f>
        <v>#DIV/0!</v>
      </c>
      <c r="DF19">
        <f t="shared" ref="DF19:DF82" si="46">$B$13*DZ19+$C$13*EA19+$F$13*EL19*(1-EO19)</f>
        <v>1.16452E-2</v>
      </c>
      <c r="DG19">
        <f t="shared" ref="DG19:DG82" si="47">DF19*DH19</f>
        <v>1.1391297375359997E-3</v>
      </c>
      <c r="DH19">
        <f t="shared" ref="DH19:DH82" si="48">($B$13*$D$11+$C$13*$D$11+$F$13*((EY19+EQ19)/MAX(EY19+EQ19+EZ19, 0.1)*$I$11+EZ19/MAX(EY19+EQ19+EZ19, 0.1)*$J$11))/($B$13+$C$13+$F$13)</f>
        <v>9.7819679999999978E-2</v>
      </c>
      <c r="DI19">
        <f t="shared" ref="DI19:DI82" si="49">($B$13*$K$11+$C$13*$K$11+$F$13*((EY19+EQ19)/MAX(EY19+EQ19+EZ19, 0.1)*$P$11+EZ19/MAX(EY19+EQ19+EZ19, 0.1)*$Q$11))/($B$13+$C$13+$F$13)</f>
        <v>2.2125879999999997E-2</v>
      </c>
      <c r="DJ19">
        <v>1525806020.5</v>
      </c>
      <c r="DK19">
        <v>413.33837499999998</v>
      </c>
      <c r="DL19">
        <v>411.78375</v>
      </c>
      <c r="DM19">
        <v>17.366681249999999</v>
      </c>
      <c r="DN19">
        <v>15.82190625</v>
      </c>
      <c r="DO19">
        <v>414.335375</v>
      </c>
      <c r="DP19">
        <v>17.402681250000001</v>
      </c>
      <c r="DQ19">
        <v>500.01237500000002</v>
      </c>
      <c r="DR19">
        <v>100.53925</v>
      </c>
      <c r="DS19">
        <v>9.9998393749999998E-2</v>
      </c>
      <c r="DT19">
        <v>23.50240625</v>
      </c>
      <c r="DU19">
        <v>22.70683125</v>
      </c>
      <c r="DV19">
        <v>999.9</v>
      </c>
      <c r="DW19">
        <v>0</v>
      </c>
      <c r="DX19">
        <v>0</v>
      </c>
      <c r="DY19">
        <v>9996.6318749999991</v>
      </c>
      <c r="DZ19">
        <v>0</v>
      </c>
      <c r="EA19">
        <v>6.5518912499999997</v>
      </c>
      <c r="EB19">
        <v>1.5761750000000001</v>
      </c>
      <c r="EC19">
        <v>420.66531250000003</v>
      </c>
      <c r="ED19">
        <v>418.40356250000002</v>
      </c>
      <c r="EE19">
        <v>1.5445731250000001</v>
      </c>
      <c r="EF19">
        <v>411.78375</v>
      </c>
      <c r="EG19">
        <v>15.82190625</v>
      </c>
      <c r="EH19">
        <v>1.7460125</v>
      </c>
      <c r="EI19">
        <v>1.590723125</v>
      </c>
      <c r="EJ19">
        <v>15.311668750000001</v>
      </c>
      <c r="EK19">
        <v>13.869237500000001</v>
      </c>
      <c r="EL19">
        <v>1.16452E-2</v>
      </c>
      <c r="EM19">
        <v>0</v>
      </c>
      <c r="EN19">
        <v>0</v>
      </c>
      <c r="EO19">
        <v>0</v>
      </c>
      <c r="EP19">
        <v>692.26250000000005</v>
      </c>
      <c r="EQ19">
        <v>1.16452E-2</v>
      </c>
      <c r="ER19">
        <v>578.47187499999995</v>
      </c>
      <c r="ES19">
        <v>7.2374999999999998</v>
      </c>
      <c r="ET19">
        <v>36.034875</v>
      </c>
      <c r="EU19">
        <v>39.702750000000002</v>
      </c>
      <c r="EV19">
        <v>38.109250000000003</v>
      </c>
      <c r="EW19">
        <v>39.472437499999998</v>
      </c>
      <c r="EX19">
        <v>38.905999999999999</v>
      </c>
      <c r="EY19">
        <v>0</v>
      </c>
      <c r="EZ19">
        <v>0</v>
      </c>
      <c r="FA19">
        <v>0</v>
      </c>
      <c r="FB19">
        <v>1717061809.4000001</v>
      </c>
      <c r="FC19">
        <v>0</v>
      </c>
      <c r="FD19">
        <v>692.03399999999999</v>
      </c>
      <c r="FE19">
        <v>5.7692164467485103E-2</v>
      </c>
      <c r="FF19">
        <v>1149.5807670386</v>
      </c>
      <c r="FG19">
        <v>594.43200000000002</v>
      </c>
      <c r="FH19">
        <v>15</v>
      </c>
      <c r="FI19">
        <v>1525806053</v>
      </c>
      <c r="FJ19" t="s">
        <v>434</v>
      </c>
      <c r="FK19">
        <v>1525806047</v>
      </c>
      <c r="FL19">
        <v>1525806053</v>
      </c>
      <c r="FM19">
        <v>2</v>
      </c>
      <c r="FN19">
        <v>-2.1000000000000001E-2</v>
      </c>
      <c r="FO19">
        <v>0</v>
      </c>
      <c r="FP19">
        <v>-0.997</v>
      </c>
      <c r="FQ19">
        <v>-3.5999999999999997E-2</v>
      </c>
      <c r="FR19">
        <v>412</v>
      </c>
      <c r="FS19">
        <v>16</v>
      </c>
      <c r="FT19">
        <v>0.18</v>
      </c>
      <c r="FU19">
        <v>0.05</v>
      </c>
      <c r="FV19">
        <v>411.80284999999998</v>
      </c>
      <c r="FW19">
        <v>-0.69396992481278796</v>
      </c>
      <c r="FX19">
        <v>6.8229227608112605E-2</v>
      </c>
      <c r="FY19">
        <v>0</v>
      </c>
      <c r="FZ19">
        <v>413.3599375</v>
      </c>
      <c r="GA19">
        <v>-0.69379411764943699</v>
      </c>
      <c r="GB19">
        <v>5.38510315012646E-2</v>
      </c>
      <c r="GC19">
        <v>1</v>
      </c>
      <c r="GD19">
        <v>15.821960000000001</v>
      </c>
      <c r="GE19">
        <v>-2.2556390978644401E-4</v>
      </c>
      <c r="GF19">
        <v>2.7999999999999499E-4</v>
      </c>
      <c r="GG19">
        <v>1</v>
      </c>
      <c r="GH19">
        <v>17.366395000000001</v>
      </c>
      <c r="GI19">
        <v>3.4781954887187498E-3</v>
      </c>
      <c r="GJ19">
        <v>4.6526873954748197E-4</v>
      </c>
      <c r="GK19">
        <v>1</v>
      </c>
      <c r="GL19">
        <v>3</v>
      </c>
      <c r="GM19">
        <v>4</v>
      </c>
      <c r="GN19" t="s">
        <v>435</v>
      </c>
      <c r="GO19">
        <v>2.9732599999999998</v>
      </c>
      <c r="GP19">
        <v>2.7220399999999998</v>
      </c>
      <c r="GQ19">
        <v>9.8100099999999996E-2</v>
      </c>
      <c r="GR19">
        <v>9.7917100000000007E-2</v>
      </c>
      <c r="GS19">
        <v>8.5624000000000006E-2</v>
      </c>
      <c r="GT19">
        <v>8.1023600000000001E-2</v>
      </c>
      <c r="GU19">
        <v>27894.799999999999</v>
      </c>
      <c r="GV19">
        <v>32345.7</v>
      </c>
      <c r="GW19">
        <v>26998.400000000001</v>
      </c>
      <c r="GX19">
        <v>31023.200000000001</v>
      </c>
      <c r="GY19">
        <v>34524.199999999997</v>
      </c>
      <c r="GZ19">
        <v>39205.699999999997</v>
      </c>
      <c r="HA19">
        <v>39813.300000000003</v>
      </c>
      <c r="HB19">
        <v>45607.8</v>
      </c>
      <c r="HC19">
        <v>1.95627</v>
      </c>
      <c r="HD19">
        <v>2.1368</v>
      </c>
      <c r="HE19">
        <v>4.7773099999999999E-2</v>
      </c>
      <c r="HF19">
        <v>0</v>
      </c>
      <c r="HG19">
        <v>21.9087</v>
      </c>
      <c r="HH19">
        <v>999.9</v>
      </c>
      <c r="HI19">
        <v>61.335999999999999</v>
      </c>
      <c r="HJ19">
        <v>25.135999999999999</v>
      </c>
      <c r="HK19">
        <v>19.5564</v>
      </c>
      <c r="HL19">
        <v>60.975499999999997</v>
      </c>
      <c r="HM19">
        <v>27.504000000000001</v>
      </c>
      <c r="HN19">
        <v>1</v>
      </c>
      <c r="HO19">
        <v>-0.123582</v>
      </c>
      <c r="HP19">
        <v>0.27054499999999998</v>
      </c>
      <c r="HQ19">
        <v>20.2074</v>
      </c>
      <c r="HR19">
        <v>5.2231300000000003</v>
      </c>
      <c r="HS19">
        <v>12.0297</v>
      </c>
      <c r="HT19">
        <v>4.9615</v>
      </c>
      <c r="HU19">
        <v>3.3015500000000002</v>
      </c>
      <c r="HV19">
        <v>9999</v>
      </c>
      <c r="HW19">
        <v>999.9</v>
      </c>
      <c r="HX19">
        <v>9999</v>
      </c>
      <c r="HY19">
        <v>9999</v>
      </c>
      <c r="HZ19">
        <v>1.87992</v>
      </c>
      <c r="IA19">
        <v>1.87686</v>
      </c>
      <c r="IB19">
        <v>1.87897</v>
      </c>
      <c r="IC19">
        <v>1.87869</v>
      </c>
      <c r="ID19">
        <v>1.8803099999999999</v>
      </c>
      <c r="IE19">
        <v>1.87317</v>
      </c>
      <c r="IF19">
        <v>1.8808</v>
      </c>
      <c r="IG19">
        <v>1.875</v>
      </c>
      <c r="IH19">
        <v>5</v>
      </c>
      <c r="II19">
        <v>0</v>
      </c>
      <c r="IJ19">
        <v>0</v>
      </c>
      <c r="IK19">
        <v>0</v>
      </c>
      <c r="IL19" t="s">
        <v>436</v>
      </c>
      <c r="IM19" t="s">
        <v>437</v>
      </c>
      <c r="IN19" t="s">
        <v>438</v>
      </c>
      <c r="IO19" t="s">
        <v>438</v>
      </c>
      <c r="IP19" t="s">
        <v>438</v>
      </c>
      <c r="IQ19" t="s">
        <v>438</v>
      </c>
      <c r="IR19">
        <v>0</v>
      </c>
      <c r="IS19">
        <v>100</v>
      </c>
      <c r="IT19">
        <v>100</v>
      </c>
      <c r="IU19">
        <v>-0.997</v>
      </c>
      <c r="IV19">
        <v>-3.5999999999999997E-2</v>
      </c>
      <c r="IW19">
        <v>-0.97559999999992897</v>
      </c>
      <c r="IX19">
        <v>0</v>
      </c>
      <c r="IY19">
        <v>0</v>
      </c>
      <c r="IZ19">
        <v>0</v>
      </c>
      <c r="JA19">
        <v>-3.6190909090908698E-2</v>
      </c>
      <c r="JB19">
        <v>0</v>
      </c>
      <c r="JC19">
        <v>0</v>
      </c>
      <c r="JD19">
        <v>0</v>
      </c>
      <c r="JE19">
        <v>-1</v>
      </c>
      <c r="JF19">
        <v>-1</v>
      </c>
      <c r="JG19">
        <v>-1</v>
      </c>
      <c r="JH19">
        <v>-1</v>
      </c>
      <c r="JI19">
        <v>5.5</v>
      </c>
      <c r="JJ19">
        <v>5.4</v>
      </c>
      <c r="JK19">
        <v>0.157471</v>
      </c>
      <c r="JL19">
        <v>4.99878</v>
      </c>
      <c r="JM19">
        <v>1.5478499999999999</v>
      </c>
      <c r="JN19">
        <v>2.3132299999999999</v>
      </c>
      <c r="JO19">
        <v>1.5979000000000001</v>
      </c>
      <c r="JP19">
        <v>2.3877000000000002</v>
      </c>
      <c r="JQ19">
        <v>29.091799999999999</v>
      </c>
      <c r="JR19">
        <v>24.210100000000001</v>
      </c>
      <c r="JS19">
        <v>2</v>
      </c>
      <c r="JT19">
        <v>490.46499999999997</v>
      </c>
      <c r="JU19">
        <v>601.19799999999998</v>
      </c>
      <c r="JV19">
        <v>21.999700000000001</v>
      </c>
      <c r="JW19">
        <v>25.931899999999999</v>
      </c>
      <c r="JX19">
        <v>30.0001</v>
      </c>
      <c r="JY19">
        <v>26.1861</v>
      </c>
      <c r="JZ19">
        <v>26.139800000000001</v>
      </c>
      <c r="KA19">
        <v>-1</v>
      </c>
      <c r="KB19">
        <v>23.128699999999998</v>
      </c>
      <c r="KC19">
        <v>55.956899999999997</v>
      </c>
      <c r="KD19">
        <v>22</v>
      </c>
      <c r="KE19">
        <v>400</v>
      </c>
      <c r="KF19">
        <v>15.8522</v>
      </c>
      <c r="KG19">
        <v>102.58</v>
      </c>
      <c r="KH19">
        <v>101.928</v>
      </c>
    </row>
    <row r="20" spans="1:294" x14ac:dyDescent="0.35">
      <c r="A20">
        <v>2</v>
      </c>
      <c r="B20">
        <v>1525806329</v>
      </c>
      <c r="C20">
        <v>300</v>
      </c>
      <c r="D20" t="s">
        <v>439</v>
      </c>
      <c r="E20" t="s">
        <v>440</v>
      </c>
      <c r="F20">
        <v>120</v>
      </c>
      <c r="G20">
        <v>1525806321</v>
      </c>
      <c r="H20">
        <f t="shared" si="0"/>
        <v>1.3440091436049211E-3</v>
      </c>
      <c r="I20">
        <f t="shared" si="1"/>
        <v>1.3440091436049211</v>
      </c>
      <c r="J20">
        <f t="shared" si="2"/>
        <v>-1.8412981214345747</v>
      </c>
      <c r="K20">
        <f t="shared" si="3"/>
        <v>410.70480205506061</v>
      </c>
      <c r="L20">
        <f t="shared" si="4"/>
        <v>427.37568115013244</v>
      </c>
      <c r="M20">
        <f t="shared" si="5"/>
        <v>43.010146298690074</v>
      </c>
      <c r="N20">
        <f t="shared" si="6"/>
        <v>41.332425781516015</v>
      </c>
      <c r="O20">
        <f t="shared" si="7"/>
        <v>0.12589910554685732</v>
      </c>
      <c r="P20">
        <f t="shared" si="8"/>
        <v>2.2682642927354038</v>
      </c>
      <c r="Q20">
        <f t="shared" si="9"/>
        <v>0.12214182124294196</v>
      </c>
      <c r="R20">
        <f t="shared" si="10"/>
        <v>7.6666875087595066E-2</v>
      </c>
      <c r="S20">
        <f t="shared" si="11"/>
        <v>2.5766029777599998E-4</v>
      </c>
      <c r="T20">
        <f t="shared" si="12"/>
        <v>23.042870786771626</v>
      </c>
      <c r="U20">
        <f t="shared" si="13"/>
        <v>23.042870786771626</v>
      </c>
      <c r="V20">
        <f t="shared" si="14"/>
        <v>2.8270466315703917</v>
      </c>
      <c r="W20">
        <f t="shared" si="15"/>
        <v>60.085661604359331</v>
      </c>
      <c r="X20">
        <f t="shared" si="16"/>
        <v>1.744814484506604</v>
      </c>
      <c r="Y20">
        <f t="shared" si="17"/>
        <v>2.9038782929536957</v>
      </c>
      <c r="Z20">
        <f t="shared" si="18"/>
        <v>1.0822321470637877</v>
      </c>
      <c r="AA20">
        <f t="shared" si="19"/>
        <v>-59.270803232977023</v>
      </c>
      <c r="AB20">
        <f t="shared" si="20"/>
        <v>54.284992293125164</v>
      </c>
      <c r="AC20">
        <f t="shared" si="21"/>
        <v>4.9743674961572113</v>
      </c>
      <c r="AD20">
        <f t="shared" si="22"/>
        <v>-1.1185783396875593E-2</v>
      </c>
      <c r="AE20">
        <f t="shared" si="23"/>
        <v>-1.8675543188775114</v>
      </c>
      <c r="AF20">
        <f t="shared" si="24"/>
        <v>1.3423826529647658</v>
      </c>
      <c r="AG20">
        <f t="shared" si="25"/>
        <v>-1.8412981214345747</v>
      </c>
      <c r="AH20">
        <v>415.60572651128399</v>
      </c>
      <c r="AI20">
        <v>417.88215151515197</v>
      </c>
      <c r="AJ20">
        <v>-6.3211117660360297E-3</v>
      </c>
      <c r="AK20">
        <v>61.242858789427103</v>
      </c>
      <c r="AL20">
        <f t="shared" si="26"/>
        <v>1.3440091436049211</v>
      </c>
      <c r="AM20">
        <v>15.7550768937163</v>
      </c>
      <c r="AN20">
        <v>17.339836363636401</v>
      </c>
      <c r="AO20">
        <v>7.1592724877287499E-6</v>
      </c>
      <c r="AP20">
        <v>70.670649994075404</v>
      </c>
      <c r="AQ20">
        <v>2</v>
      </c>
      <c r="AR20">
        <v>0</v>
      </c>
      <c r="AS20">
        <f t="shared" si="27"/>
        <v>1.0000743887816919</v>
      </c>
      <c r="AT20">
        <f t="shared" si="28"/>
        <v>7.4388781691858696E-3</v>
      </c>
      <c r="AU20">
        <f t="shared" si="29"/>
        <v>53775.548733961266</v>
      </c>
      <c r="AV20" t="s">
        <v>441</v>
      </c>
      <c r="AW20">
        <v>10397.1</v>
      </c>
      <c r="AX20">
        <v>702.13199999999995</v>
      </c>
      <c r="AY20">
        <v>3941.85</v>
      </c>
      <c r="AZ20">
        <f t="shared" si="30"/>
        <v>0.82187754480764108</v>
      </c>
      <c r="BA20">
        <v>-1.8412981214345301</v>
      </c>
      <c r="BB20" t="s">
        <v>433</v>
      </c>
      <c r="BC20" t="s">
        <v>433</v>
      </c>
      <c r="BD20">
        <v>0</v>
      </c>
      <c r="BE20">
        <v>0</v>
      </c>
      <c r="BF20" t="e">
        <f t="shared" si="31"/>
        <v>#DIV/0!</v>
      </c>
      <c r="BG20">
        <v>0.5</v>
      </c>
      <c r="BH20">
        <f t="shared" si="32"/>
        <v>1.1391297375359997E-3</v>
      </c>
      <c r="BI20">
        <f t="shared" si="33"/>
        <v>-1.8412981214345747</v>
      </c>
      <c r="BJ20" t="e">
        <f t="shared" si="34"/>
        <v>#DIV/0!</v>
      </c>
      <c r="BK20">
        <f t="shared" si="35"/>
        <v>-3.9179879270354686E-11</v>
      </c>
      <c r="BL20" t="e">
        <f t="shared" si="36"/>
        <v>#DIV/0!</v>
      </c>
      <c r="BM20" t="e">
        <f t="shared" si="37"/>
        <v>#DIV/0!</v>
      </c>
      <c r="BN20" t="s">
        <v>433</v>
      </c>
      <c r="BO20">
        <v>0</v>
      </c>
      <c r="BP20" t="e">
        <f t="shared" si="38"/>
        <v>#DIV/0!</v>
      </c>
      <c r="BQ20" t="e">
        <f t="shared" si="39"/>
        <v>#DIV/0!</v>
      </c>
      <c r="BR20" t="e">
        <f t="shared" si="40"/>
        <v>#DIV/0!</v>
      </c>
      <c r="BS20" t="e">
        <f t="shared" si="41"/>
        <v>#DIV/0!</v>
      </c>
      <c r="BT20">
        <f t="shared" si="42"/>
        <v>0</v>
      </c>
      <c r="BU20">
        <f t="shared" si="43"/>
        <v>1.2167262706198503</v>
      </c>
      <c r="BV20" t="e">
        <f t="shared" si="44"/>
        <v>#DIV/0!</v>
      </c>
      <c r="BW20" t="e">
        <f t="shared" si="45"/>
        <v>#DIV/0!</v>
      </c>
      <c r="DF20">
        <f t="shared" si="46"/>
        <v>1.16452E-2</v>
      </c>
      <c r="DG20">
        <f t="shared" si="47"/>
        <v>1.1391297375359997E-3</v>
      </c>
      <c r="DH20">
        <f t="shared" si="48"/>
        <v>9.7819679999999978E-2</v>
      </c>
      <c r="DI20">
        <f t="shared" si="49"/>
        <v>2.2125879999999997E-2</v>
      </c>
      <c r="DJ20">
        <v>1525806321</v>
      </c>
      <c r="DK20">
        <v>410.70479999999998</v>
      </c>
      <c r="DL20">
        <v>409.12553333333301</v>
      </c>
      <c r="DM20">
        <v>17.337566666666699</v>
      </c>
      <c r="DN20">
        <v>15.754799999999999</v>
      </c>
      <c r="DO20">
        <v>411.72680000000003</v>
      </c>
      <c r="DP20">
        <v>17.3725666666667</v>
      </c>
      <c r="DQ20">
        <v>500.01400000000001</v>
      </c>
      <c r="DR20">
        <v>100.5378</v>
      </c>
      <c r="DS20">
        <v>9.9995260000000002E-2</v>
      </c>
      <c r="DT20">
        <v>23.486786666666699</v>
      </c>
      <c r="DU20">
        <v>22.681039999999999</v>
      </c>
      <c r="DV20">
        <v>999.9</v>
      </c>
      <c r="DW20">
        <v>0</v>
      </c>
      <c r="DX20">
        <v>0</v>
      </c>
      <c r="DY20">
        <v>9996.9120000000003</v>
      </c>
      <c r="DZ20">
        <v>0</v>
      </c>
      <c r="EA20">
        <v>8.2445900000000005</v>
      </c>
      <c r="EB20">
        <v>1.604538</v>
      </c>
      <c r="EC20">
        <v>417.97620000000001</v>
      </c>
      <c r="ED20">
        <v>415.674466666667</v>
      </c>
      <c r="EE20">
        <v>1.581696</v>
      </c>
      <c r="EF20">
        <v>409.12553333333301</v>
      </c>
      <c r="EG20">
        <v>15.754799999999999</v>
      </c>
      <c r="EH20">
        <v>1.74297066666667</v>
      </c>
      <c r="EI20">
        <v>1.583952</v>
      </c>
      <c r="EJ20">
        <v>15.2845333333333</v>
      </c>
      <c r="EK20">
        <v>13.803566666666701</v>
      </c>
      <c r="EL20">
        <v>1.16452E-2</v>
      </c>
      <c r="EM20">
        <v>0</v>
      </c>
      <c r="EN20">
        <v>0</v>
      </c>
      <c r="EO20">
        <v>0</v>
      </c>
      <c r="EP20">
        <v>703.64</v>
      </c>
      <c r="EQ20">
        <v>1.16452E-2</v>
      </c>
      <c r="ER20">
        <v>695.32</v>
      </c>
      <c r="ES20">
        <v>7.7333333333333298</v>
      </c>
      <c r="ET20">
        <v>35.916400000000003</v>
      </c>
      <c r="EU20">
        <v>39.566200000000002</v>
      </c>
      <c r="EV20">
        <v>37.953866666666698</v>
      </c>
      <c r="EW20">
        <v>39.3496666666667</v>
      </c>
      <c r="EX20">
        <v>38.774799999999999</v>
      </c>
      <c r="EY20">
        <v>0</v>
      </c>
      <c r="EZ20">
        <v>0</v>
      </c>
      <c r="FA20">
        <v>0</v>
      </c>
      <c r="FB20">
        <v>298.799999952316</v>
      </c>
      <c r="FC20">
        <v>0</v>
      </c>
      <c r="FD20">
        <v>702.13199999999995</v>
      </c>
      <c r="FE20">
        <v>-13.8500003434155</v>
      </c>
      <c r="FF20">
        <v>652.94615473241799</v>
      </c>
      <c r="FG20">
        <v>703.90800000000002</v>
      </c>
      <c r="FH20">
        <v>15</v>
      </c>
      <c r="FI20">
        <v>1525806356</v>
      </c>
      <c r="FJ20" t="s">
        <v>442</v>
      </c>
      <c r="FK20">
        <v>1525806347</v>
      </c>
      <c r="FL20">
        <v>1525806356</v>
      </c>
      <c r="FM20">
        <v>3</v>
      </c>
      <c r="FN20">
        <v>-2.5000000000000001E-2</v>
      </c>
      <c r="FO20">
        <v>1E-3</v>
      </c>
      <c r="FP20">
        <v>-1.022</v>
      </c>
      <c r="FQ20">
        <v>-3.5000000000000003E-2</v>
      </c>
      <c r="FR20">
        <v>409</v>
      </c>
      <c r="FS20">
        <v>16</v>
      </c>
      <c r="FT20">
        <v>0.28000000000000003</v>
      </c>
      <c r="FU20">
        <v>0.05</v>
      </c>
      <c r="FV20">
        <v>409.15915000000001</v>
      </c>
      <c r="FW20">
        <v>-0.84094736842114903</v>
      </c>
      <c r="FX20">
        <v>8.1084076735196894E-2</v>
      </c>
      <c r="FY20">
        <v>0</v>
      </c>
      <c r="FZ20">
        <v>410.73481249999998</v>
      </c>
      <c r="GA20">
        <v>-0.74620588235358798</v>
      </c>
      <c r="GB20">
        <v>5.9302422747733202E-2</v>
      </c>
      <c r="GC20">
        <v>1</v>
      </c>
      <c r="GD20">
        <v>15.754165</v>
      </c>
      <c r="GE20">
        <v>1.1815037593999199E-2</v>
      </c>
      <c r="GF20">
        <v>1.23582968082193E-3</v>
      </c>
      <c r="GG20">
        <v>1</v>
      </c>
      <c r="GH20">
        <v>17.335750000000001</v>
      </c>
      <c r="GI20">
        <v>1.7016541353396499E-2</v>
      </c>
      <c r="GJ20">
        <v>1.81920312224862E-3</v>
      </c>
      <c r="GK20">
        <v>1</v>
      </c>
      <c r="GL20">
        <v>3</v>
      </c>
      <c r="GM20">
        <v>4</v>
      </c>
      <c r="GN20" t="s">
        <v>435</v>
      </c>
      <c r="GO20">
        <v>2.9733999999999998</v>
      </c>
      <c r="GP20">
        <v>2.7221299999999999</v>
      </c>
      <c r="GQ20">
        <v>9.7631399999999993E-2</v>
      </c>
      <c r="GR20">
        <v>9.7440100000000002E-2</v>
      </c>
      <c r="GS20">
        <v>8.5527699999999998E-2</v>
      </c>
      <c r="GT20">
        <v>8.0782499999999993E-2</v>
      </c>
      <c r="GU20">
        <v>27909.3</v>
      </c>
      <c r="GV20">
        <v>32361</v>
      </c>
      <c r="GW20">
        <v>26998.3</v>
      </c>
      <c r="GX20">
        <v>31021.3</v>
      </c>
      <c r="GY20">
        <v>34528.699999999997</v>
      </c>
      <c r="GZ20">
        <v>39214.5</v>
      </c>
      <c r="HA20">
        <v>39814.199999999997</v>
      </c>
      <c r="HB20">
        <v>45606</v>
      </c>
      <c r="HC20">
        <v>1.95685</v>
      </c>
      <c r="HD20">
        <v>2.1362999999999999</v>
      </c>
      <c r="HE20">
        <v>4.7389399999999998E-2</v>
      </c>
      <c r="HF20">
        <v>0</v>
      </c>
      <c r="HG20">
        <v>21.900400000000001</v>
      </c>
      <c r="HH20">
        <v>999.9</v>
      </c>
      <c r="HI20">
        <v>60.512</v>
      </c>
      <c r="HJ20">
        <v>25.306999999999999</v>
      </c>
      <c r="HK20">
        <v>19.490100000000002</v>
      </c>
      <c r="HL20">
        <v>61.005499999999998</v>
      </c>
      <c r="HM20">
        <v>27.319700000000001</v>
      </c>
      <c r="HN20">
        <v>1</v>
      </c>
      <c r="HO20">
        <v>-0.127528</v>
      </c>
      <c r="HP20">
        <v>0.25228200000000001</v>
      </c>
      <c r="HQ20">
        <v>20.207000000000001</v>
      </c>
      <c r="HR20">
        <v>5.2231300000000003</v>
      </c>
      <c r="HS20">
        <v>12.029299999999999</v>
      </c>
      <c r="HT20">
        <v>4.9604499999999998</v>
      </c>
      <c r="HU20">
        <v>3.3015300000000001</v>
      </c>
      <c r="HV20">
        <v>9999</v>
      </c>
      <c r="HW20">
        <v>999.9</v>
      </c>
      <c r="HX20">
        <v>9999</v>
      </c>
      <c r="HY20">
        <v>9999</v>
      </c>
      <c r="HZ20">
        <v>1.87988</v>
      </c>
      <c r="IA20">
        <v>1.87683</v>
      </c>
      <c r="IB20">
        <v>1.87897</v>
      </c>
      <c r="IC20">
        <v>1.87869</v>
      </c>
      <c r="ID20">
        <v>1.8803000000000001</v>
      </c>
      <c r="IE20">
        <v>1.8731599999999999</v>
      </c>
      <c r="IF20">
        <v>1.8808</v>
      </c>
      <c r="IG20">
        <v>1.8749499999999999</v>
      </c>
      <c r="IH20">
        <v>5</v>
      </c>
      <c r="II20">
        <v>0</v>
      </c>
      <c r="IJ20">
        <v>0</v>
      </c>
      <c r="IK20">
        <v>0</v>
      </c>
      <c r="IL20" t="s">
        <v>436</v>
      </c>
      <c r="IM20" t="s">
        <v>437</v>
      </c>
      <c r="IN20" t="s">
        <v>438</v>
      </c>
      <c r="IO20" t="s">
        <v>438</v>
      </c>
      <c r="IP20" t="s">
        <v>438</v>
      </c>
      <c r="IQ20" t="s">
        <v>438</v>
      </c>
      <c r="IR20">
        <v>0</v>
      </c>
      <c r="IS20">
        <v>100</v>
      </c>
      <c r="IT20">
        <v>100</v>
      </c>
      <c r="IU20">
        <v>-1.022</v>
      </c>
      <c r="IV20">
        <v>-3.5000000000000003E-2</v>
      </c>
      <c r="IW20">
        <v>-0.99680000000000701</v>
      </c>
      <c r="IX20">
        <v>0</v>
      </c>
      <c r="IY20">
        <v>0</v>
      </c>
      <c r="IZ20">
        <v>0</v>
      </c>
      <c r="JA20">
        <v>-3.6070000000000497E-2</v>
      </c>
      <c r="JB20">
        <v>0</v>
      </c>
      <c r="JC20">
        <v>0</v>
      </c>
      <c r="JD20">
        <v>0</v>
      </c>
      <c r="JE20">
        <v>-1</v>
      </c>
      <c r="JF20">
        <v>-1</v>
      </c>
      <c r="JG20">
        <v>-1</v>
      </c>
      <c r="JH20">
        <v>-1</v>
      </c>
      <c r="JI20">
        <v>4.7</v>
      </c>
      <c r="JJ20">
        <v>4.5999999999999996</v>
      </c>
      <c r="JK20">
        <v>0.157471</v>
      </c>
      <c r="JL20">
        <v>4.99878</v>
      </c>
      <c r="JM20">
        <v>1.5478499999999999</v>
      </c>
      <c r="JN20">
        <v>2.3120099999999999</v>
      </c>
      <c r="JO20">
        <v>1.5979000000000001</v>
      </c>
      <c r="JP20">
        <v>2.3730500000000001</v>
      </c>
      <c r="JQ20">
        <v>29.197800000000001</v>
      </c>
      <c r="JR20">
        <v>24.2013</v>
      </c>
      <c r="JS20">
        <v>2</v>
      </c>
      <c r="JT20">
        <v>490.44099999999997</v>
      </c>
      <c r="JU20">
        <v>600.30899999999997</v>
      </c>
      <c r="JV20">
        <v>21.9998</v>
      </c>
      <c r="JW20">
        <v>25.888300000000001</v>
      </c>
      <c r="JX20">
        <v>30.0002</v>
      </c>
      <c r="JY20">
        <v>26.142399999999999</v>
      </c>
      <c r="JZ20">
        <v>26.0961</v>
      </c>
      <c r="KA20">
        <v>-1</v>
      </c>
      <c r="KB20">
        <v>23.134499999999999</v>
      </c>
      <c r="KC20">
        <v>55.2151</v>
      </c>
      <c r="KD20">
        <v>22</v>
      </c>
      <c r="KE20">
        <v>400</v>
      </c>
      <c r="KF20">
        <v>15.785600000000001</v>
      </c>
      <c r="KG20">
        <v>102.581</v>
      </c>
      <c r="KH20">
        <v>101.923</v>
      </c>
    </row>
    <row r="21" spans="1:294" x14ac:dyDescent="0.35">
      <c r="A21">
        <v>3</v>
      </c>
      <c r="B21">
        <v>1525806629</v>
      </c>
      <c r="C21">
        <v>600</v>
      </c>
      <c r="D21" t="s">
        <v>443</v>
      </c>
      <c r="E21" t="s">
        <v>444</v>
      </c>
      <c r="F21">
        <v>120</v>
      </c>
      <c r="G21">
        <v>1525806620.5</v>
      </c>
      <c r="H21">
        <f t="shared" si="0"/>
        <v>1.3857870432680349E-3</v>
      </c>
      <c r="I21">
        <f t="shared" si="1"/>
        <v>1.3857870432680348</v>
      </c>
      <c r="J21">
        <f t="shared" si="2"/>
        <v>-1.8717242003987842</v>
      </c>
      <c r="K21">
        <f t="shared" si="3"/>
        <v>407.54437709033709</v>
      </c>
      <c r="L21">
        <f t="shared" si="4"/>
        <v>423.91634803044275</v>
      </c>
      <c r="M21">
        <f t="shared" si="5"/>
        <v>42.657354011224044</v>
      </c>
      <c r="N21">
        <f t="shared" si="6"/>
        <v>41.009894639821347</v>
      </c>
      <c r="O21">
        <f t="shared" si="7"/>
        <v>0.13006468510328126</v>
      </c>
      <c r="P21">
        <f t="shared" si="8"/>
        <v>2.2676580170499157</v>
      </c>
      <c r="Q21">
        <f t="shared" si="9"/>
        <v>0.12605787826403497</v>
      </c>
      <c r="R21">
        <f t="shared" si="10"/>
        <v>7.9135887500000571E-2</v>
      </c>
      <c r="S21">
        <f t="shared" si="11"/>
        <v>2.5766029777599998E-4</v>
      </c>
      <c r="T21">
        <f t="shared" si="12"/>
        <v>23.017856237817295</v>
      </c>
      <c r="U21">
        <f t="shared" si="13"/>
        <v>23.017856237817295</v>
      </c>
      <c r="V21">
        <f t="shared" si="14"/>
        <v>2.8227706226080826</v>
      </c>
      <c r="W21">
        <f t="shared" si="15"/>
        <v>60.016594484607744</v>
      </c>
      <c r="X21">
        <f t="shared" si="16"/>
        <v>1.7416427098693057</v>
      </c>
      <c r="Y21">
        <f t="shared" si="17"/>
        <v>2.9019352477854756</v>
      </c>
      <c r="Z21">
        <f t="shared" si="18"/>
        <v>1.081127912738777</v>
      </c>
      <c r="AA21">
        <f t="shared" si="19"/>
        <v>-61.113208608120338</v>
      </c>
      <c r="AB21">
        <f t="shared" si="20"/>
        <v>55.97169351938463</v>
      </c>
      <c r="AC21">
        <f t="shared" si="21"/>
        <v>5.1293606381465686</v>
      </c>
      <c r="AD21">
        <f t="shared" si="22"/>
        <v>-1.1896790291366699E-2</v>
      </c>
      <c r="AE21">
        <f t="shared" si="23"/>
        <v>-1.8224685590705378</v>
      </c>
      <c r="AF21">
        <f t="shared" si="24"/>
        <v>1.3851975165510109</v>
      </c>
      <c r="AG21">
        <f t="shared" si="25"/>
        <v>-1.8717242003987842</v>
      </c>
      <c r="AH21">
        <v>412.46648070269703</v>
      </c>
      <c r="AI21">
        <v>414.749412121212</v>
      </c>
      <c r="AJ21">
        <v>-2.3505364034675399E-4</v>
      </c>
      <c r="AK21">
        <v>61.242842937103198</v>
      </c>
      <c r="AL21">
        <f t="shared" si="26"/>
        <v>1.3857870432680348</v>
      </c>
      <c r="AM21">
        <v>15.6768284135602</v>
      </c>
      <c r="AN21">
        <v>17.310904242424201</v>
      </c>
      <c r="AO21">
        <v>4.4405078616978303E-6</v>
      </c>
      <c r="AP21">
        <v>70.670661461338398</v>
      </c>
      <c r="AQ21">
        <v>2</v>
      </c>
      <c r="AR21">
        <v>0</v>
      </c>
      <c r="AS21">
        <f t="shared" si="27"/>
        <v>1.0000744144889651</v>
      </c>
      <c r="AT21">
        <f t="shared" si="28"/>
        <v>7.4414488965057757E-3</v>
      </c>
      <c r="AU21">
        <f t="shared" si="29"/>
        <v>53756.972782933452</v>
      </c>
      <c r="AV21" t="s">
        <v>445</v>
      </c>
      <c r="AW21">
        <v>10397.299999999999</v>
      </c>
      <c r="AX21">
        <v>704.678</v>
      </c>
      <c r="AY21">
        <v>3915.87</v>
      </c>
      <c r="AZ21">
        <f t="shared" si="30"/>
        <v>0.82004560927712111</v>
      </c>
      <c r="BA21">
        <v>-1.87172420039897</v>
      </c>
      <c r="BB21" t="s">
        <v>433</v>
      </c>
      <c r="BC21" t="s">
        <v>433</v>
      </c>
      <c r="BD21">
        <v>0</v>
      </c>
      <c r="BE21">
        <v>0</v>
      </c>
      <c r="BF21" t="e">
        <f t="shared" si="31"/>
        <v>#DIV/0!</v>
      </c>
      <c r="BG21">
        <v>0.5</v>
      </c>
      <c r="BH21">
        <f t="shared" si="32"/>
        <v>1.1391297375359997E-3</v>
      </c>
      <c r="BI21">
        <f t="shared" si="33"/>
        <v>-1.8717242003987842</v>
      </c>
      <c r="BJ21" t="e">
        <f t="shared" si="34"/>
        <v>#DIV/0!</v>
      </c>
      <c r="BK21">
        <f t="shared" si="35"/>
        <v>1.6315203457356654E-10</v>
      </c>
      <c r="BL21" t="e">
        <f t="shared" si="36"/>
        <v>#DIV/0!</v>
      </c>
      <c r="BM21" t="e">
        <f t="shared" si="37"/>
        <v>#DIV/0!</v>
      </c>
      <c r="BN21" t="s">
        <v>433</v>
      </c>
      <c r="BO21">
        <v>0</v>
      </c>
      <c r="BP21" t="e">
        <f t="shared" si="38"/>
        <v>#DIV/0!</v>
      </c>
      <c r="BQ21" t="e">
        <f t="shared" si="39"/>
        <v>#DIV/0!</v>
      </c>
      <c r="BR21" t="e">
        <f t="shared" si="40"/>
        <v>#DIV/0!</v>
      </c>
      <c r="BS21" t="e">
        <f t="shared" si="41"/>
        <v>#DIV/0!</v>
      </c>
      <c r="BT21">
        <f t="shared" si="42"/>
        <v>0</v>
      </c>
      <c r="BU21">
        <f t="shared" si="43"/>
        <v>1.2194443683217946</v>
      </c>
      <c r="BV21" t="e">
        <f t="shared" si="44"/>
        <v>#DIV/0!</v>
      </c>
      <c r="BW21" t="e">
        <f t="shared" si="45"/>
        <v>#DIV/0!</v>
      </c>
      <c r="DF21">
        <f t="shared" si="46"/>
        <v>1.16452E-2</v>
      </c>
      <c r="DG21">
        <f t="shared" si="47"/>
        <v>1.1391297375359997E-3</v>
      </c>
      <c r="DH21">
        <f t="shared" si="48"/>
        <v>9.7819679999999978E-2</v>
      </c>
      <c r="DI21">
        <f t="shared" si="49"/>
        <v>2.2125879999999997E-2</v>
      </c>
      <c r="DJ21">
        <v>1525806620.5</v>
      </c>
      <c r="DK21">
        <v>407.544375</v>
      </c>
      <c r="DL21">
        <v>406.03506249999998</v>
      </c>
      <c r="DM21">
        <v>17.307937500000001</v>
      </c>
      <c r="DN21">
        <v>15.67465</v>
      </c>
      <c r="DO21">
        <v>408.62837500000001</v>
      </c>
      <c r="DP21">
        <v>17.3449375</v>
      </c>
      <c r="DQ21">
        <v>500.01712500000002</v>
      </c>
      <c r="DR21">
        <v>100.52681250000001</v>
      </c>
      <c r="DS21">
        <v>0.1000074125</v>
      </c>
      <c r="DT21">
        <v>23.475687499999999</v>
      </c>
      <c r="DU21">
        <v>22.668500000000002</v>
      </c>
      <c r="DV21">
        <v>999.9</v>
      </c>
      <c r="DW21">
        <v>0</v>
      </c>
      <c r="DX21">
        <v>0</v>
      </c>
      <c r="DY21">
        <v>9994.0606250000001</v>
      </c>
      <c r="DZ21">
        <v>0</v>
      </c>
      <c r="EA21">
        <v>9.3321825</v>
      </c>
      <c r="EB21">
        <v>1.571730625</v>
      </c>
      <c r="EC21">
        <v>414.78649999999999</v>
      </c>
      <c r="ED21">
        <v>412.50081249999999</v>
      </c>
      <c r="EE21">
        <v>1.63480625</v>
      </c>
      <c r="EF21">
        <v>406.03506249999998</v>
      </c>
      <c r="EG21">
        <v>15.67465</v>
      </c>
      <c r="EH21">
        <v>1.740065</v>
      </c>
      <c r="EI21">
        <v>1.5757237500000001</v>
      </c>
      <c r="EJ21">
        <v>15.258537499999999</v>
      </c>
      <c r="EK21">
        <v>13.7234</v>
      </c>
      <c r="EL21">
        <v>1.16452E-2</v>
      </c>
      <c r="EM21">
        <v>0</v>
      </c>
      <c r="EN21">
        <v>0</v>
      </c>
      <c r="EO21">
        <v>0</v>
      </c>
      <c r="EP21">
        <v>705.35625000000005</v>
      </c>
      <c r="EQ21">
        <v>1.16452E-2</v>
      </c>
      <c r="ER21">
        <v>784.41250000000002</v>
      </c>
      <c r="ES21">
        <v>7.0218749999999996</v>
      </c>
      <c r="ET21">
        <v>35.811999999999998</v>
      </c>
      <c r="EU21">
        <v>39.492125000000001</v>
      </c>
      <c r="EV21">
        <v>37.871000000000002</v>
      </c>
      <c r="EW21">
        <v>39.253625</v>
      </c>
      <c r="EX21">
        <v>38.687125000000002</v>
      </c>
      <c r="EY21">
        <v>0</v>
      </c>
      <c r="EZ21">
        <v>0</v>
      </c>
      <c r="FA21">
        <v>0</v>
      </c>
      <c r="FB21">
        <v>298.799999952316</v>
      </c>
      <c r="FC21">
        <v>0</v>
      </c>
      <c r="FD21">
        <v>704.678</v>
      </c>
      <c r="FE21">
        <v>-1.3461536489977299</v>
      </c>
      <c r="FF21">
        <v>-144.94999999571999</v>
      </c>
      <c r="FG21">
        <v>788.62199999999996</v>
      </c>
      <c r="FH21">
        <v>15</v>
      </c>
      <c r="FI21">
        <v>1525806651</v>
      </c>
      <c r="FJ21" t="s">
        <v>446</v>
      </c>
      <c r="FK21">
        <v>1525806648</v>
      </c>
      <c r="FL21">
        <v>1525806651</v>
      </c>
      <c r="FM21">
        <v>4</v>
      </c>
      <c r="FN21">
        <v>-6.2E-2</v>
      </c>
      <c r="FO21">
        <v>-2E-3</v>
      </c>
      <c r="FP21">
        <v>-1.0840000000000001</v>
      </c>
      <c r="FQ21">
        <v>-3.6999999999999998E-2</v>
      </c>
      <c r="FR21">
        <v>406</v>
      </c>
      <c r="FS21">
        <v>16</v>
      </c>
      <c r="FT21">
        <v>0.22</v>
      </c>
      <c r="FU21">
        <v>0.02</v>
      </c>
      <c r="FV21">
        <v>406.05152380952399</v>
      </c>
      <c r="FW21">
        <v>-0.29883116883071198</v>
      </c>
      <c r="FX21">
        <v>3.35837532257151E-2</v>
      </c>
      <c r="FY21">
        <v>0</v>
      </c>
      <c r="FZ21">
        <v>407.60933333333298</v>
      </c>
      <c r="GA21">
        <v>-0.245142857142543</v>
      </c>
      <c r="GB21">
        <v>1.9475340533323299E-2</v>
      </c>
      <c r="GC21">
        <v>1</v>
      </c>
      <c r="GD21">
        <v>15.673009523809499</v>
      </c>
      <c r="GE21">
        <v>2.3867532467521001E-2</v>
      </c>
      <c r="GF21">
        <v>3.7540967795709201E-3</v>
      </c>
      <c r="GG21">
        <v>1</v>
      </c>
      <c r="GH21">
        <v>17.309495238095199</v>
      </c>
      <c r="GI21">
        <v>-1.75324675322925E-3</v>
      </c>
      <c r="GJ21">
        <v>5.3047704539547797E-4</v>
      </c>
      <c r="GK21">
        <v>1</v>
      </c>
      <c r="GL21">
        <v>3</v>
      </c>
      <c r="GM21">
        <v>4</v>
      </c>
      <c r="GN21" t="s">
        <v>435</v>
      </c>
      <c r="GO21">
        <v>2.97343</v>
      </c>
      <c r="GP21">
        <v>2.7221600000000001</v>
      </c>
      <c r="GQ21">
        <v>9.7075999999999996E-2</v>
      </c>
      <c r="GR21">
        <v>9.6876000000000004E-2</v>
      </c>
      <c r="GS21">
        <v>8.5424200000000006E-2</v>
      </c>
      <c r="GT21">
        <v>8.0539600000000003E-2</v>
      </c>
      <c r="GU21">
        <v>27926.400000000001</v>
      </c>
      <c r="GV21">
        <v>32378.6</v>
      </c>
      <c r="GW21">
        <v>26998.1</v>
      </c>
      <c r="GX21">
        <v>31018.7</v>
      </c>
      <c r="GY21">
        <v>34533.300000000003</v>
      </c>
      <c r="GZ21">
        <v>39222.6</v>
      </c>
      <c r="HA21">
        <v>39815</v>
      </c>
      <c r="HB21">
        <v>45603.3</v>
      </c>
      <c r="HC21">
        <v>1.9573</v>
      </c>
      <c r="HD21">
        <v>2.1350500000000001</v>
      </c>
      <c r="HE21">
        <v>4.5359099999999999E-2</v>
      </c>
      <c r="HF21">
        <v>0</v>
      </c>
      <c r="HG21">
        <v>21.9206</v>
      </c>
      <c r="HH21">
        <v>999.9</v>
      </c>
      <c r="HI21">
        <v>59.816000000000003</v>
      </c>
      <c r="HJ21">
        <v>25.468</v>
      </c>
      <c r="HK21">
        <v>19.453299999999999</v>
      </c>
      <c r="HL21">
        <v>61.0655</v>
      </c>
      <c r="HM21">
        <v>27.3718</v>
      </c>
      <c r="HN21">
        <v>1</v>
      </c>
      <c r="HO21">
        <v>-0.12942100000000001</v>
      </c>
      <c r="HP21">
        <v>0.246868</v>
      </c>
      <c r="HQ21">
        <v>20.2075</v>
      </c>
      <c r="HR21">
        <v>5.2265699999999997</v>
      </c>
      <c r="HS21">
        <v>12.0312</v>
      </c>
      <c r="HT21">
        <v>4.96</v>
      </c>
      <c r="HU21">
        <v>3.3018299999999998</v>
      </c>
      <c r="HV21">
        <v>9999</v>
      </c>
      <c r="HW21">
        <v>999.9</v>
      </c>
      <c r="HX21">
        <v>9999</v>
      </c>
      <c r="HY21">
        <v>9999</v>
      </c>
      <c r="HZ21">
        <v>1.8798999999999999</v>
      </c>
      <c r="IA21">
        <v>1.8768499999999999</v>
      </c>
      <c r="IB21">
        <v>1.87897</v>
      </c>
      <c r="IC21">
        <v>1.87869</v>
      </c>
      <c r="ID21">
        <v>1.88029</v>
      </c>
      <c r="IE21">
        <v>1.87317</v>
      </c>
      <c r="IF21">
        <v>1.8808</v>
      </c>
      <c r="IG21">
        <v>1.87496</v>
      </c>
      <c r="IH21">
        <v>5</v>
      </c>
      <c r="II21">
        <v>0</v>
      </c>
      <c r="IJ21">
        <v>0</v>
      </c>
      <c r="IK21">
        <v>0</v>
      </c>
      <c r="IL21" t="s">
        <v>436</v>
      </c>
      <c r="IM21" t="s">
        <v>437</v>
      </c>
      <c r="IN21" t="s">
        <v>438</v>
      </c>
      <c r="IO21" t="s">
        <v>438</v>
      </c>
      <c r="IP21" t="s">
        <v>438</v>
      </c>
      <c r="IQ21" t="s">
        <v>438</v>
      </c>
      <c r="IR21">
        <v>0</v>
      </c>
      <c r="IS21">
        <v>100</v>
      </c>
      <c r="IT21">
        <v>100</v>
      </c>
      <c r="IU21">
        <v>-1.0840000000000001</v>
      </c>
      <c r="IV21">
        <v>-3.6999999999999998E-2</v>
      </c>
      <c r="IW21">
        <v>-1.0217999999999801</v>
      </c>
      <c r="IX21">
        <v>0</v>
      </c>
      <c r="IY21">
        <v>0</v>
      </c>
      <c r="IZ21">
        <v>0</v>
      </c>
      <c r="JA21">
        <v>-3.5490909090910301E-2</v>
      </c>
      <c r="JB21">
        <v>0</v>
      </c>
      <c r="JC21">
        <v>0</v>
      </c>
      <c r="JD21">
        <v>0</v>
      </c>
      <c r="JE21">
        <v>-1</v>
      </c>
      <c r="JF21">
        <v>-1</v>
      </c>
      <c r="JG21">
        <v>-1</v>
      </c>
      <c r="JH21">
        <v>-1</v>
      </c>
      <c r="JI21">
        <v>4.7</v>
      </c>
      <c r="JJ21">
        <v>4.5</v>
      </c>
      <c r="JK21">
        <v>0.157471</v>
      </c>
      <c r="JL21">
        <v>4.99878</v>
      </c>
      <c r="JM21">
        <v>1.5478499999999999</v>
      </c>
      <c r="JN21">
        <v>2.3120099999999999</v>
      </c>
      <c r="JO21">
        <v>1.5979000000000001</v>
      </c>
      <c r="JP21">
        <v>2.34741</v>
      </c>
      <c r="JQ21">
        <v>29.325099999999999</v>
      </c>
      <c r="JR21">
        <v>24.2013</v>
      </c>
      <c r="JS21">
        <v>2</v>
      </c>
      <c r="JT21">
        <v>490.47500000000002</v>
      </c>
      <c r="JU21">
        <v>599.01800000000003</v>
      </c>
      <c r="JV21">
        <v>21.9999</v>
      </c>
      <c r="JW21">
        <v>25.862100000000002</v>
      </c>
      <c r="JX21">
        <v>30.0001</v>
      </c>
      <c r="JY21">
        <v>26.114000000000001</v>
      </c>
      <c r="JZ21">
        <v>26.067599999999999</v>
      </c>
      <c r="KA21">
        <v>-1</v>
      </c>
      <c r="KB21">
        <v>23.032800000000002</v>
      </c>
      <c r="KC21">
        <v>54.217399999999998</v>
      </c>
      <c r="KD21">
        <v>22</v>
      </c>
      <c r="KE21">
        <v>400</v>
      </c>
      <c r="KF21">
        <v>15.7285</v>
      </c>
      <c r="KG21">
        <v>102.58199999999999</v>
      </c>
      <c r="KH21">
        <v>101.916</v>
      </c>
    </row>
    <row r="22" spans="1:294" x14ac:dyDescent="0.35">
      <c r="A22">
        <v>4</v>
      </c>
      <c r="B22">
        <v>1525806929</v>
      </c>
      <c r="C22">
        <v>900</v>
      </c>
      <c r="D22" t="s">
        <v>447</v>
      </c>
      <c r="E22" t="s">
        <v>448</v>
      </c>
      <c r="F22">
        <v>120</v>
      </c>
      <c r="G22">
        <v>1525806921</v>
      </c>
      <c r="H22">
        <f t="shared" si="0"/>
        <v>1.4245253239487487E-3</v>
      </c>
      <c r="I22">
        <f t="shared" si="1"/>
        <v>1.4245253239487488</v>
      </c>
      <c r="J22">
        <f t="shared" si="2"/>
        <v>-1.8310122295428071</v>
      </c>
      <c r="K22">
        <f t="shared" si="3"/>
        <v>405.63620204299741</v>
      </c>
      <c r="L22">
        <f t="shared" si="4"/>
        <v>420.86457408654962</v>
      </c>
      <c r="M22">
        <f t="shared" si="5"/>
        <v>42.350541612610428</v>
      </c>
      <c r="N22">
        <f t="shared" si="6"/>
        <v>40.818148905710501</v>
      </c>
      <c r="O22">
        <f t="shared" si="7"/>
        <v>0.1341926527317997</v>
      </c>
      <c r="P22">
        <f t="shared" si="8"/>
        <v>2.2683975597972763</v>
      </c>
      <c r="Q22">
        <f t="shared" si="9"/>
        <v>0.12993330102181747</v>
      </c>
      <c r="R22">
        <f t="shared" si="10"/>
        <v>8.1579737023755206E-2</v>
      </c>
      <c r="S22">
        <f t="shared" si="11"/>
        <v>2.5766029777599998E-4</v>
      </c>
      <c r="T22">
        <f t="shared" si="12"/>
        <v>23.011280103369355</v>
      </c>
      <c r="U22">
        <f t="shared" si="13"/>
        <v>23.011280103369355</v>
      </c>
      <c r="V22">
        <f t="shared" si="14"/>
        <v>2.8216474320808476</v>
      </c>
      <c r="W22">
        <f t="shared" si="15"/>
        <v>60.056559801843314</v>
      </c>
      <c r="X22">
        <f t="shared" si="16"/>
        <v>1.7434415343941736</v>
      </c>
      <c r="Y22">
        <f t="shared" si="17"/>
        <v>2.902999339533701</v>
      </c>
      <c r="Z22">
        <f t="shared" si="18"/>
        <v>1.078205897686674</v>
      </c>
      <c r="AA22">
        <f t="shared" si="19"/>
        <v>-62.821566786139819</v>
      </c>
      <c r="AB22">
        <f t="shared" si="20"/>
        <v>57.537612843114829</v>
      </c>
      <c r="AC22">
        <f t="shared" si="21"/>
        <v>5.2711325460742398</v>
      </c>
      <c r="AD22">
        <f t="shared" si="22"/>
        <v>-1.2563736652971613E-2</v>
      </c>
      <c r="AE22">
        <f t="shared" si="23"/>
        <v>-1.8664692225899033</v>
      </c>
      <c r="AF22">
        <f t="shared" si="24"/>
        <v>1.422309788579136</v>
      </c>
      <c r="AG22">
        <f t="shared" si="25"/>
        <v>-1.8310122295428071</v>
      </c>
      <c r="AH22">
        <v>410.50113023794398</v>
      </c>
      <c r="AI22">
        <v>412.737139393939</v>
      </c>
      <c r="AJ22">
        <v>-7.9368801952776902E-4</v>
      </c>
      <c r="AK22">
        <v>61.242697678530298</v>
      </c>
      <c r="AL22">
        <f t="shared" si="26"/>
        <v>1.4245253239487488</v>
      </c>
      <c r="AM22">
        <v>15.649044786463101</v>
      </c>
      <c r="AN22">
        <v>17.328769696969701</v>
      </c>
      <c r="AO22">
        <v>1.6046127256911001E-6</v>
      </c>
      <c r="AP22">
        <v>70.670961863061294</v>
      </c>
      <c r="AQ22">
        <v>2</v>
      </c>
      <c r="AR22">
        <v>0</v>
      </c>
      <c r="AS22">
        <f t="shared" si="27"/>
        <v>1.0000743816463378</v>
      </c>
      <c r="AT22">
        <f t="shared" si="28"/>
        <v>7.4381646337773333E-3</v>
      </c>
      <c r="AU22">
        <f t="shared" si="29"/>
        <v>53780.706982694865</v>
      </c>
      <c r="AV22" t="s">
        <v>449</v>
      </c>
      <c r="AW22">
        <v>10396.799999999999</v>
      </c>
      <c r="AX22">
        <v>707.93600000000004</v>
      </c>
      <c r="AY22">
        <v>3895.04</v>
      </c>
      <c r="AZ22">
        <f t="shared" si="30"/>
        <v>0.81824679592507388</v>
      </c>
      <c r="BA22">
        <v>-1.83101222954337</v>
      </c>
      <c r="BB22" t="s">
        <v>433</v>
      </c>
      <c r="BC22" t="s">
        <v>433</v>
      </c>
      <c r="BD22">
        <v>0</v>
      </c>
      <c r="BE22">
        <v>0</v>
      </c>
      <c r="BF22" t="e">
        <f t="shared" si="31"/>
        <v>#DIV/0!</v>
      </c>
      <c r="BG22">
        <v>0.5</v>
      </c>
      <c r="BH22">
        <f t="shared" si="32"/>
        <v>1.1391297375359997E-3</v>
      </c>
      <c r="BI22">
        <f t="shared" si="33"/>
        <v>-1.8310122295428071</v>
      </c>
      <c r="BJ22" t="e">
        <f t="shared" si="34"/>
        <v>#DIV/0!</v>
      </c>
      <c r="BK22">
        <f t="shared" si="35"/>
        <v>4.9413429826044347E-10</v>
      </c>
      <c r="BL22" t="e">
        <f t="shared" si="36"/>
        <v>#DIV/0!</v>
      </c>
      <c r="BM22" t="e">
        <f t="shared" si="37"/>
        <v>#DIV/0!</v>
      </c>
      <c r="BN22" t="s">
        <v>433</v>
      </c>
      <c r="BO22">
        <v>0</v>
      </c>
      <c r="BP22" t="e">
        <f t="shared" si="38"/>
        <v>#DIV/0!</v>
      </c>
      <c r="BQ22" t="e">
        <f t="shared" si="39"/>
        <v>#DIV/0!</v>
      </c>
      <c r="BR22" t="e">
        <f t="shared" si="40"/>
        <v>#DIV/0!</v>
      </c>
      <c r="BS22" t="e">
        <f t="shared" si="41"/>
        <v>#DIV/0!</v>
      </c>
      <c r="BT22">
        <f t="shared" si="42"/>
        <v>0</v>
      </c>
      <c r="BU22">
        <f t="shared" si="43"/>
        <v>1.2221251644125828</v>
      </c>
      <c r="BV22" t="e">
        <f t="shared" si="44"/>
        <v>#DIV/0!</v>
      </c>
      <c r="BW22" t="e">
        <f t="shared" si="45"/>
        <v>#DIV/0!</v>
      </c>
      <c r="DF22">
        <f t="shared" si="46"/>
        <v>1.16452E-2</v>
      </c>
      <c r="DG22">
        <f t="shared" si="47"/>
        <v>1.1391297375359997E-3</v>
      </c>
      <c r="DH22">
        <f t="shared" si="48"/>
        <v>9.7819679999999978E-2</v>
      </c>
      <c r="DI22">
        <f t="shared" si="49"/>
        <v>2.2125879999999997E-2</v>
      </c>
      <c r="DJ22">
        <v>1525806921</v>
      </c>
      <c r="DK22">
        <v>405.63619999999997</v>
      </c>
      <c r="DL22">
        <v>404.089</v>
      </c>
      <c r="DM22">
        <v>17.325700000000001</v>
      </c>
      <c r="DN22">
        <v>15.6487</v>
      </c>
      <c r="DO22">
        <v>406.7122</v>
      </c>
      <c r="DP22">
        <v>17.3657</v>
      </c>
      <c r="DQ22">
        <v>500.02199999999999</v>
      </c>
      <c r="DR22">
        <v>100.527466666667</v>
      </c>
      <c r="DS22">
        <v>0.10001357333333299</v>
      </c>
      <c r="DT22">
        <v>23.481766666666701</v>
      </c>
      <c r="DU22">
        <v>22.669</v>
      </c>
      <c r="DV22">
        <v>999.9</v>
      </c>
      <c r="DW22">
        <v>0</v>
      </c>
      <c r="DX22">
        <v>0</v>
      </c>
      <c r="DY22">
        <v>9998.8066666666691</v>
      </c>
      <c r="DZ22">
        <v>0</v>
      </c>
      <c r="EA22">
        <v>7.7379233333333399</v>
      </c>
      <c r="EB22">
        <v>1.5393680000000001</v>
      </c>
      <c r="EC22">
        <v>412.78106666666702</v>
      </c>
      <c r="ED22">
        <v>410.51306666666699</v>
      </c>
      <c r="EE22">
        <v>1.6797993333333301</v>
      </c>
      <c r="EF22">
        <v>404.089</v>
      </c>
      <c r="EG22">
        <v>15.6487</v>
      </c>
      <c r="EH22">
        <v>1.7419913333333299</v>
      </c>
      <c r="EI22">
        <v>1.5731246666666701</v>
      </c>
      <c r="EJ22">
        <v>15.27576</v>
      </c>
      <c r="EK22">
        <v>13.698040000000001</v>
      </c>
      <c r="EL22">
        <v>1.16452E-2</v>
      </c>
      <c r="EM22">
        <v>0</v>
      </c>
      <c r="EN22">
        <v>0</v>
      </c>
      <c r="EO22">
        <v>0</v>
      </c>
      <c r="EP22">
        <v>709.60666666666702</v>
      </c>
      <c r="EQ22">
        <v>1.16452E-2</v>
      </c>
      <c r="ER22">
        <v>692.87666666666701</v>
      </c>
      <c r="ES22">
        <v>6.94</v>
      </c>
      <c r="ET22">
        <v>35.7624</v>
      </c>
      <c r="EU22">
        <v>39.416333333333299</v>
      </c>
      <c r="EV22">
        <v>37.8038666666667</v>
      </c>
      <c r="EW22">
        <v>39.208066666666703</v>
      </c>
      <c r="EX22">
        <v>38.645666666666699</v>
      </c>
      <c r="EY22">
        <v>0</v>
      </c>
      <c r="EZ22">
        <v>0</v>
      </c>
      <c r="FA22">
        <v>0</v>
      </c>
      <c r="FB22">
        <v>298.799999952316</v>
      </c>
      <c r="FC22">
        <v>0</v>
      </c>
      <c r="FD22">
        <v>707.93600000000004</v>
      </c>
      <c r="FE22">
        <v>-2.4692303507760101</v>
      </c>
      <c r="FF22">
        <v>-233.36538474682001</v>
      </c>
      <c r="FG22">
        <v>686.88599999999997</v>
      </c>
      <c r="FH22">
        <v>15</v>
      </c>
      <c r="FI22">
        <v>1525806955</v>
      </c>
      <c r="FJ22" t="s">
        <v>450</v>
      </c>
      <c r="FK22">
        <v>1525806955</v>
      </c>
      <c r="FL22">
        <v>1525806949</v>
      </c>
      <c r="FM22">
        <v>5</v>
      </c>
      <c r="FN22">
        <v>8.0000000000000002E-3</v>
      </c>
      <c r="FO22">
        <v>-3.0000000000000001E-3</v>
      </c>
      <c r="FP22">
        <v>-1.0760000000000001</v>
      </c>
      <c r="FQ22">
        <v>-0.04</v>
      </c>
      <c r="FR22">
        <v>404</v>
      </c>
      <c r="FS22">
        <v>16</v>
      </c>
      <c r="FT22">
        <v>0.24</v>
      </c>
      <c r="FU22">
        <v>0.04</v>
      </c>
      <c r="FV22">
        <v>404.10861904761902</v>
      </c>
      <c r="FW22">
        <v>-0.29306493506423098</v>
      </c>
      <c r="FX22">
        <v>3.1551131879894799E-2</v>
      </c>
      <c r="FY22">
        <v>0</v>
      </c>
      <c r="FZ22">
        <v>405.63279999999997</v>
      </c>
      <c r="GA22">
        <v>-0.30621428571407699</v>
      </c>
      <c r="GB22">
        <v>2.3989442122179901E-2</v>
      </c>
      <c r="GC22">
        <v>1</v>
      </c>
      <c r="GD22">
        <v>15.648519047619001</v>
      </c>
      <c r="GE22">
        <v>2.7818181818389E-3</v>
      </c>
      <c r="GF22">
        <v>4.2158323769304001E-4</v>
      </c>
      <c r="GG22">
        <v>1</v>
      </c>
      <c r="GH22">
        <v>17.328661904761901</v>
      </c>
      <c r="GI22">
        <v>-2.6649350649049501E-3</v>
      </c>
      <c r="GJ22">
        <v>5.3672391632841898E-4</v>
      </c>
      <c r="GK22">
        <v>1</v>
      </c>
      <c r="GL22">
        <v>3</v>
      </c>
      <c r="GM22">
        <v>4</v>
      </c>
      <c r="GN22" t="s">
        <v>435</v>
      </c>
      <c r="GO22">
        <v>2.9733100000000001</v>
      </c>
      <c r="GP22">
        <v>2.7220800000000001</v>
      </c>
      <c r="GQ22">
        <v>9.6732899999999997E-2</v>
      </c>
      <c r="GR22">
        <v>9.6529599999999993E-2</v>
      </c>
      <c r="GS22">
        <v>8.5496600000000006E-2</v>
      </c>
      <c r="GT22">
        <v>8.0384700000000003E-2</v>
      </c>
      <c r="GU22">
        <v>27936.1</v>
      </c>
      <c r="GV22">
        <v>32388.7</v>
      </c>
      <c r="GW22">
        <v>26997.1</v>
      </c>
      <c r="GX22">
        <v>31016.400000000001</v>
      </c>
      <c r="GY22">
        <v>34530.199999999997</v>
      </c>
      <c r="GZ22">
        <v>39227.300000000003</v>
      </c>
      <c r="HA22">
        <v>39814.5</v>
      </c>
      <c r="HB22">
        <v>45601</v>
      </c>
      <c r="HC22">
        <v>1.9574</v>
      </c>
      <c r="HD22">
        <v>2.13442</v>
      </c>
      <c r="HE22">
        <v>4.2598700000000003E-2</v>
      </c>
      <c r="HF22">
        <v>0</v>
      </c>
      <c r="HG22">
        <v>21.965599999999998</v>
      </c>
      <c r="HH22">
        <v>999.9</v>
      </c>
      <c r="HI22">
        <v>59.161999999999999</v>
      </c>
      <c r="HJ22">
        <v>25.559000000000001</v>
      </c>
      <c r="HK22">
        <v>19.348199999999999</v>
      </c>
      <c r="HL22">
        <v>61.005600000000001</v>
      </c>
      <c r="HM22">
        <v>27.540099999999999</v>
      </c>
      <c r="HN22">
        <v>1</v>
      </c>
      <c r="HO22">
        <v>-0.13082299999999999</v>
      </c>
      <c r="HP22">
        <v>0.25054500000000002</v>
      </c>
      <c r="HQ22">
        <v>20.2073</v>
      </c>
      <c r="HR22">
        <v>5.2259799999999998</v>
      </c>
      <c r="HS22">
        <v>12.0303</v>
      </c>
      <c r="HT22">
        <v>4.9609500000000004</v>
      </c>
      <c r="HU22">
        <v>3.3016999999999999</v>
      </c>
      <c r="HV22">
        <v>9999</v>
      </c>
      <c r="HW22">
        <v>999.9</v>
      </c>
      <c r="HX22">
        <v>9999</v>
      </c>
      <c r="HY22">
        <v>9999</v>
      </c>
      <c r="HZ22">
        <v>1.87988</v>
      </c>
      <c r="IA22">
        <v>1.87687</v>
      </c>
      <c r="IB22">
        <v>1.87897</v>
      </c>
      <c r="IC22">
        <v>1.8787100000000001</v>
      </c>
      <c r="ID22">
        <v>1.8803000000000001</v>
      </c>
      <c r="IE22">
        <v>1.8731599999999999</v>
      </c>
      <c r="IF22">
        <v>1.8808</v>
      </c>
      <c r="IG22">
        <v>1.8749499999999999</v>
      </c>
      <c r="IH22">
        <v>5</v>
      </c>
      <c r="II22">
        <v>0</v>
      </c>
      <c r="IJ22">
        <v>0</v>
      </c>
      <c r="IK22">
        <v>0</v>
      </c>
      <c r="IL22" t="s">
        <v>436</v>
      </c>
      <c r="IM22" t="s">
        <v>437</v>
      </c>
      <c r="IN22" t="s">
        <v>438</v>
      </c>
      <c r="IO22" t="s">
        <v>438</v>
      </c>
      <c r="IP22" t="s">
        <v>438</v>
      </c>
      <c r="IQ22" t="s">
        <v>438</v>
      </c>
      <c r="IR22">
        <v>0</v>
      </c>
      <c r="IS22">
        <v>100</v>
      </c>
      <c r="IT22">
        <v>100</v>
      </c>
      <c r="IU22">
        <v>-1.0760000000000001</v>
      </c>
      <c r="IV22">
        <v>-0.04</v>
      </c>
      <c r="IW22">
        <v>-1.0838181818181201</v>
      </c>
      <c r="IX22">
        <v>0</v>
      </c>
      <c r="IY22">
        <v>0</v>
      </c>
      <c r="IZ22">
        <v>0</v>
      </c>
      <c r="JA22">
        <v>-3.71899999999954E-2</v>
      </c>
      <c r="JB22">
        <v>0</v>
      </c>
      <c r="JC22">
        <v>0</v>
      </c>
      <c r="JD22">
        <v>0</v>
      </c>
      <c r="JE22">
        <v>-1</v>
      </c>
      <c r="JF22">
        <v>-1</v>
      </c>
      <c r="JG22">
        <v>-1</v>
      </c>
      <c r="JH22">
        <v>-1</v>
      </c>
      <c r="JI22">
        <v>4.7</v>
      </c>
      <c r="JJ22">
        <v>4.5999999999999996</v>
      </c>
      <c r="JK22">
        <v>0.157471</v>
      </c>
      <c r="JL22">
        <v>4.99878</v>
      </c>
      <c r="JM22">
        <v>1.5478499999999999</v>
      </c>
      <c r="JN22">
        <v>2.3132299999999999</v>
      </c>
      <c r="JO22">
        <v>1.5979000000000001</v>
      </c>
      <c r="JP22">
        <v>2.3718300000000001</v>
      </c>
      <c r="JQ22">
        <v>29.4314</v>
      </c>
      <c r="JR22">
        <v>24.2013</v>
      </c>
      <c r="JS22">
        <v>2</v>
      </c>
      <c r="JT22">
        <v>490.36099999999999</v>
      </c>
      <c r="JU22">
        <v>598.33500000000004</v>
      </c>
      <c r="JV22">
        <v>22</v>
      </c>
      <c r="JW22">
        <v>25.8489</v>
      </c>
      <c r="JX22">
        <v>30.0001</v>
      </c>
      <c r="JY22">
        <v>26.0943</v>
      </c>
      <c r="JZ22">
        <v>26.0502</v>
      </c>
      <c r="KA22">
        <v>-1</v>
      </c>
      <c r="KB22">
        <v>23.192900000000002</v>
      </c>
      <c r="KC22">
        <v>53.406500000000001</v>
      </c>
      <c r="KD22">
        <v>22</v>
      </c>
      <c r="KE22">
        <v>400</v>
      </c>
      <c r="KF22">
        <v>15.6816</v>
      </c>
      <c r="KG22">
        <v>102.58</v>
      </c>
      <c r="KH22">
        <v>101.91</v>
      </c>
    </row>
    <row r="23" spans="1:294" x14ac:dyDescent="0.35">
      <c r="A23">
        <v>5</v>
      </c>
      <c r="B23">
        <v>1525807229.0999999</v>
      </c>
      <c r="C23">
        <v>1200.0999999046301</v>
      </c>
      <c r="D23" t="s">
        <v>451</v>
      </c>
      <c r="E23" t="s">
        <v>452</v>
      </c>
      <c r="F23">
        <v>120</v>
      </c>
      <c r="G23">
        <v>1525807220.5999999</v>
      </c>
      <c r="H23">
        <f t="shared" si="0"/>
        <v>1.4589969062847128E-3</v>
      </c>
      <c r="I23">
        <f t="shared" si="1"/>
        <v>1.4589969062847128</v>
      </c>
      <c r="J23">
        <f t="shared" si="2"/>
        <v>-1.8721867076505554</v>
      </c>
      <c r="K23">
        <f t="shared" si="3"/>
        <v>404.69118958662324</v>
      </c>
      <c r="L23">
        <f t="shared" si="4"/>
        <v>419.86105747829851</v>
      </c>
      <c r="M23">
        <f t="shared" si="5"/>
        <v>42.25172967810493</v>
      </c>
      <c r="N23">
        <f t="shared" si="6"/>
        <v>40.725145714206924</v>
      </c>
      <c r="O23">
        <f t="shared" si="7"/>
        <v>0.13788621788441313</v>
      </c>
      <c r="P23">
        <f t="shared" si="8"/>
        <v>2.2692607481611491</v>
      </c>
      <c r="Q23">
        <f t="shared" si="9"/>
        <v>0.13339504124374979</v>
      </c>
      <c r="R23">
        <f t="shared" si="10"/>
        <v>8.3763229050857285E-2</v>
      </c>
      <c r="S23">
        <f t="shared" si="11"/>
        <v>2.5766029777599998E-4</v>
      </c>
      <c r="T23">
        <f t="shared" si="12"/>
        <v>22.982845334878739</v>
      </c>
      <c r="U23">
        <f t="shared" si="13"/>
        <v>22.982845334878739</v>
      </c>
      <c r="V23">
        <f t="shared" si="14"/>
        <v>2.8167953297829778</v>
      </c>
      <c r="W23">
        <f t="shared" si="15"/>
        <v>60.036802175785006</v>
      </c>
      <c r="X23">
        <f t="shared" si="16"/>
        <v>1.7410598954746315</v>
      </c>
      <c r="Y23">
        <f t="shared" si="17"/>
        <v>2.899987728155287</v>
      </c>
      <c r="Z23">
        <f t="shared" si="18"/>
        <v>1.0757354343083463</v>
      </c>
      <c r="AA23">
        <f t="shared" si="19"/>
        <v>-64.341763567155837</v>
      </c>
      <c r="AB23">
        <f t="shared" si="20"/>
        <v>58.932699033750403</v>
      </c>
      <c r="AC23">
        <f t="shared" si="21"/>
        <v>5.3956383843968885</v>
      </c>
      <c r="AD23">
        <f t="shared" si="22"/>
        <v>-1.3168488710768145E-2</v>
      </c>
      <c r="AE23">
        <f t="shared" si="23"/>
        <v>-1.8270312721732251</v>
      </c>
      <c r="AF23">
        <f t="shared" si="24"/>
        <v>1.4598233086045669</v>
      </c>
      <c r="AG23">
        <f t="shared" si="25"/>
        <v>-1.8721867076505554</v>
      </c>
      <c r="AH23">
        <v>409.58253802359098</v>
      </c>
      <c r="AI23">
        <v>411.86535151515102</v>
      </c>
      <c r="AJ23">
        <v>-1.5500669537233701E-4</v>
      </c>
      <c r="AK23">
        <v>61.2414783776306</v>
      </c>
      <c r="AL23">
        <f t="shared" si="26"/>
        <v>1.4589969062847128</v>
      </c>
      <c r="AM23">
        <v>15.5796318603002</v>
      </c>
      <c r="AN23">
        <v>17.300038787878801</v>
      </c>
      <c r="AO23">
        <v>-9.5515107416497995E-7</v>
      </c>
      <c r="AP23">
        <v>70.673382872539705</v>
      </c>
      <c r="AQ23">
        <v>2</v>
      </c>
      <c r="AR23">
        <v>0</v>
      </c>
      <c r="AS23">
        <f t="shared" si="27"/>
        <v>1.0000743371156453</v>
      </c>
      <c r="AT23">
        <f t="shared" si="28"/>
        <v>7.433711564530654E-3</v>
      </c>
      <c r="AU23">
        <f t="shared" si="29"/>
        <v>53812.921226982064</v>
      </c>
      <c r="AV23" t="s">
        <v>453</v>
      </c>
      <c r="AW23">
        <v>10398</v>
      </c>
      <c r="AX23">
        <v>710.41800000000001</v>
      </c>
      <c r="AY23">
        <v>3881.1</v>
      </c>
      <c r="AZ23">
        <f t="shared" si="30"/>
        <v>0.81695447167040269</v>
      </c>
      <c r="BA23">
        <v>-1.87218670765093</v>
      </c>
      <c r="BB23" t="s">
        <v>433</v>
      </c>
      <c r="BC23" t="s">
        <v>433</v>
      </c>
      <c r="BD23">
        <v>0</v>
      </c>
      <c r="BE23">
        <v>0</v>
      </c>
      <c r="BF23" t="e">
        <f t="shared" si="31"/>
        <v>#DIV/0!</v>
      </c>
      <c r="BG23">
        <v>0.5</v>
      </c>
      <c r="BH23">
        <f t="shared" si="32"/>
        <v>1.1391297375359997E-3</v>
      </c>
      <c r="BI23">
        <f t="shared" si="33"/>
        <v>-1.8721867076505554</v>
      </c>
      <c r="BJ23" t="e">
        <f t="shared" si="34"/>
        <v>#DIV/0!</v>
      </c>
      <c r="BK23">
        <f t="shared" si="35"/>
        <v>3.2883809118949435E-10</v>
      </c>
      <c r="BL23" t="e">
        <f t="shared" si="36"/>
        <v>#DIV/0!</v>
      </c>
      <c r="BM23" t="e">
        <f t="shared" si="37"/>
        <v>#DIV/0!</v>
      </c>
      <c r="BN23" t="s">
        <v>433</v>
      </c>
      <c r="BO23">
        <v>0</v>
      </c>
      <c r="BP23" t="e">
        <f t="shared" si="38"/>
        <v>#DIV/0!</v>
      </c>
      <c r="BQ23" t="e">
        <f t="shared" si="39"/>
        <v>#DIV/0!</v>
      </c>
      <c r="BR23" t="e">
        <f t="shared" si="40"/>
        <v>#DIV/0!</v>
      </c>
      <c r="BS23" t="e">
        <f t="shared" si="41"/>
        <v>#DIV/0!</v>
      </c>
      <c r="BT23">
        <f t="shared" si="42"/>
        <v>0</v>
      </c>
      <c r="BU23">
        <f t="shared" si="43"/>
        <v>1.2240584202389266</v>
      </c>
      <c r="BV23" t="e">
        <f t="shared" si="44"/>
        <v>#DIV/0!</v>
      </c>
      <c r="BW23" t="e">
        <f t="shared" si="45"/>
        <v>#DIV/0!</v>
      </c>
      <c r="DF23">
        <f t="shared" si="46"/>
        <v>1.16452E-2</v>
      </c>
      <c r="DG23">
        <f t="shared" si="47"/>
        <v>1.1391297375359997E-3</v>
      </c>
      <c r="DH23">
        <f t="shared" si="48"/>
        <v>9.7819679999999978E-2</v>
      </c>
      <c r="DI23">
        <f t="shared" si="49"/>
        <v>2.2125879999999997E-2</v>
      </c>
      <c r="DJ23">
        <v>1525807220.5999999</v>
      </c>
      <c r="DK23">
        <v>404.69118750000001</v>
      </c>
      <c r="DL23">
        <v>403.20793750000001</v>
      </c>
      <c r="DM23">
        <v>17.301143750000001</v>
      </c>
      <c r="DN23">
        <v>15.5799</v>
      </c>
      <c r="DO23">
        <v>405.82018749999997</v>
      </c>
      <c r="DP23">
        <v>17.341143750000001</v>
      </c>
      <c r="DQ23">
        <v>500.03081250000002</v>
      </c>
      <c r="DR23">
        <v>100.532625</v>
      </c>
      <c r="DS23">
        <v>0.10002221875</v>
      </c>
      <c r="DT23">
        <v>23.464556250000001</v>
      </c>
      <c r="DU23">
        <v>22.641300000000001</v>
      </c>
      <c r="DV23">
        <v>999.9</v>
      </c>
      <c r="DW23">
        <v>0</v>
      </c>
      <c r="DX23">
        <v>0</v>
      </c>
      <c r="DY23">
        <v>10003.910625</v>
      </c>
      <c r="DZ23">
        <v>0</v>
      </c>
      <c r="EA23">
        <v>5.4798693749999998</v>
      </c>
      <c r="EB23">
        <v>1.536043125</v>
      </c>
      <c r="EC23">
        <v>411.86975000000001</v>
      </c>
      <c r="ED23">
        <v>409.58931250000001</v>
      </c>
      <c r="EE23">
        <v>1.7210937500000001</v>
      </c>
      <c r="EF23">
        <v>403.20793750000001</v>
      </c>
      <c r="EG23">
        <v>15.5799</v>
      </c>
      <c r="EH23">
        <v>1.7393149999999999</v>
      </c>
      <c r="EI23">
        <v>1.566288125</v>
      </c>
      <c r="EJ23">
        <v>15.25181875</v>
      </c>
      <c r="EK23">
        <v>13.631081249999999</v>
      </c>
      <c r="EL23">
        <v>1.16452E-2</v>
      </c>
      <c r="EM23">
        <v>0</v>
      </c>
      <c r="EN23">
        <v>0</v>
      </c>
      <c r="EO23">
        <v>0</v>
      </c>
      <c r="EP23">
        <v>710.38437499999998</v>
      </c>
      <c r="EQ23">
        <v>1.16452E-2</v>
      </c>
      <c r="ER23">
        <v>549.36874999999998</v>
      </c>
      <c r="ES23">
        <v>6.6031250000000004</v>
      </c>
      <c r="ET23">
        <v>35.706687500000001</v>
      </c>
      <c r="EU23">
        <v>39.371062500000001</v>
      </c>
      <c r="EV23">
        <v>37.765500000000003</v>
      </c>
      <c r="EW23">
        <v>39.16375</v>
      </c>
      <c r="EX23">
        <v>38.613187500000002</v>
      </c>
      <c r="EY23">
        <v>0</v>
      </c>
      <c r="EZ23">
        <v>0</v>
      </c>
      <c r="FA23">
        <v>0</v>
      </c>
      <c r="FB23">
        <v>298.799999952316</v>
      </c>
      <c r="FC23">
        <v>0</v>
      </c>
      <c r="FD23">
        <v>710.41800000000001</v>
      </c>
      <c r="FE23">
        <v>15.2269232685743</v>
      </c>
      <c r="FF23">
        <v>-18.696154125225998</v>
      </c>
      <c r="FG23">
        <v>550.17999999999995</v>
      </c>
      <c r="FH23">
        <v>15</v>
      </c>
      <c r="FI23">
        <v>1525807252.0999999</v>
      </c>
      <c r="FJ23" t="s">
        <v>454</v>
      </c>
      <c r="FK23">
        <v>1525807250.0999999</v>
      </c>
      <c r="FL23">
        <v>1525807252.0999999</v>
      </c>
      <c r="FM23">
        <v>6</v>
      </c>
      <c r="FN23">
        <v>-5.2999999999999999E-2</v>
      </c>
      <c r="FO23">
        <v>0</v>
      </c>
      <c r="FP23">
        <v>-1.129</v>
      </c>
      <c r="FQ23">
        <v>-0.04</v>
      </c>
      <c r="FR23">
        <v>403</v>
      </c>
      <c r="FS23">
        <v>16</v>
      </c>
      <c r="FT23">
        <v>0.33</v>
      </c>
      <c r="FU23">
        <v>0.04</v>
      </c>
      <c r="FV23">
        <v>403.20657142857198</v>
      </c>
      <c r="FW23">
        <v>4.9012987012669901E-2</v>
      </c>
      <c r="FX23">
        <v>1.67205930305366E-2</v>
      </c>
      <c r="FY23">
        <v>1</v>
      </c>
      <c r="FZ23">
        <v>404.74419999999998</v>
      </c>
      <c r="GA23">
        <v>-2.7857142861608302E-3</v>
      </c>
      <c r="GB23">
        <v>1.25177207723007E-2</v>
      </c>
      <c r="GC23">
        <v>1</v>
      </c>
      <c r="GD23">
        <v>15.580123809523799</v>
      </c>
      <c r="GE23">
        <v>-3.8259740259490201E-3</v>
      </c>
      <c r="GF23">
        <v>4.4817594536565499E-4</v>
      </c>
      <c r="GG23">
        <v>1</v>
      </c>
      <c r="GH23">
        <v>17.301804761904801</v>
      </c>
      <c r="GI23">
        <v>-1.4548051948024301E-2</v>
      </c>
      <c r="GJ23">
        <v>1.49713255782223E-3</v>
      </c>
      <c r="GK23">
        <v>1</v>
      </c>
      <c r="GL23">
        <v>4</v>
      </c>
      <c r="GM23">
        <v>4</v>
      </c>
      <c r="GN23" t="s">
        <v>455</v>
      </c>
      <c r="GO23">
        <v>2.9733900000000002</v>
      </c>
      <c r="GP23">
        <v>2.7221799999999998</v>
      </c>
      <c r="GQ23">
        <v>9.6585000000000004E-2</v>
      </c>
      <c r="GR23">
        <v>9.6374899999999999E-2</v>
      </c>
      <c r="GS23">
        <v>8.5411699999999993E-2</v>
      </c>
      <c r="GT23">
        <v>8.0129099999999995E-2</v>
      </c>
      <c r="GU23">
        <v>27939.9</v>
      </c>
      <c r="GV23">
        <v>32391.7</v>
      </c>
      <c r="GW23">
        <v>26996.3</v>
      </c>
      <c r="GX23">
        <v>31013.9</v>
      </c>
      <c r="GY23">
        <v>34533.4</v>
      </c>
      <c r="GZ23">
        <v>39235.9</v>
      </c>
      <c r="HA23">
        <v>39814.5</v>
      </c>
      <c r="HB23">
        <v>45598.3</v>
      </c>
      <c r="HC23">
        <v>1.9577</v>
      </c>
      <c r="HD23">
        <v>2.1332</v>
      </c>
      <c r="HE23">
        <v>4.27067E-2</v>
      </c>
      <c r="HF23">
        <v>0</v>
      </c>
      <c r="HG23">
        <v>21.9312</v>
      </c>
      <c r="HH23">
        <v>999.9</v>
      </c>
      <c r="HI23">
        <v>58.509</v>
      </c>
      <c r="HJ23">
        <v>25.74</v>
      </c>
      <c r="HK23">
        <v>19.3383</v>
      </c>
      <c r="HL23">
        <v>60.869300000000003</v>
      </c>
      <c r="HM23">
        <v>27.407900000000001</v>
      </c>
      <c r="HN23">
        <v>1</v>
      </c>
      <c r="HO23">
        <v>-0.13178400000000001</v>
      </c>
      <c r="HP23">
        <v>0.24008699999999999</v>
      </c>
      <c r="HQ23">
        <v>20.207100000000001</v>
      </c>
      <c r="HR23">
        <v>5.2277699999999996</v>
      </c>
      <c r="HS23">
        <v>12.0299</v>
      </c>
      <c r="HT23">
        <v>4.9612999999999996</v>
      </c>
      <c r="HU23">
        <v>3.3012800000000002</v>
      </c>
      <c r="HV23">
        <v>9999</v>
      </c>
      <c r="HW23">
        <v>999.9</v>
      </c>
      <c r="HX23">
        <v>9999</v>
      </c>
      <c r="HY23">
        <v>9999</v>
      </c>
      <c r="HZ23">
        <v>1.8798999999999999</v>
      </c>
      <c r="IA23">
        <v>1.8768499999999999</v>
      </c>
      <c r="IB23">
        <v>1.87897</v>
      </c>
      <c r="IC23">
        <v>1.8787400000000001</v>
      </c>
      <c r="ID23">
        <v>1.8803000000000001</v>
      </c>
      <c r="IE23">
        <v>1.87317</v>
      </c>
      <c r="IF23">
        <v>1.8808</v>
      </c>
      <c r="IG23">
        <v>1.8749899999999999</v>
      </c>
      <c r="IH23">
        <v>5</v>
      </c>
      <c r="II23">
        <v>0</v>
      </c>
      <c r="IJ23">
        <v>0</v>
      </c>
      <c r="IK23">
        <v>0</v>
      </c>
      <c r="IL23" t="s">
        <v>436</v>
      </c>
      <c r="IM23" t="s">
        <v>437</v>
      </c>
      <c r="IN23" t="s">
        <v>438</v>
      </c>
      <c r="IO23" t="s">
        <v>438</v>
      </c>
      <c r="IP23" t="s">
        <v>438</v>
      </c>
      <c r="IQ23" t="s">
        <v>438</v>
      </c>
      <c r="IR23">
        <v>0</v>
      </c>
      <c r="IS23">
        <v>100</v>
      </c>
      <c r="IT23">
        <v>100</v>
      </c>
      <c r="IU23">
        <v>-1.129</v>
      </c>
      <c r="IV23">
        <v>-0.04</v>
      </c>
      <c r="IW23">
        <v>-1.0761000000000001</v>
      </c>
      <c r="IX23">
        <v>0</v>
      </c>
      <c r="IY23">
        <v>0</v>
      </c>
      <c r="IZ23">
        <v>0</v>
      </c>
      <c r="JA23">
        <v>-4.0139999999999197E-2</v>
      </c>
      <c r="JB23">
        <v>0</v>
      </c>
      <c r="JC23">
        <v>0</v>
      </c>
      <c r="JD23">
        <v>0</v>
      </c>
      <c r="JE23">
        <v>-1</v>
      </c>
      <c r="JF23">
        <v>-1</v>
      </c>
      <c r="JG23">
        <v>-1</v>
      </c>
      <c r="JH23">
        <v>-1</v>
      </c>
      <c r="JI23">
        <v>4.5999999999999996</v>
      </c>
      <c r="JJ23">
        <v>4.7</v>
      </c>
      <c r="JK23">
        <v>0.157471</v>
      </c>
      <c r="JL23">
        <v>4.99878</v>
      </c>
      <c r="JM23">
        <v>1.5478499999999999</v>
      </c>
      <c r="JN23">
        <v>2.3120099999999999</v>
      </c>
      <c r="JO23">
        <v>1.5979000000000001</v>
      </c>
      <c r="JP23">
        <v>2.4060100000000002</v>
      </c>
      <c r="JQ23">
        <v>29.537800000000001</v>
      </c>
      <c r="JR23">
        <v>24.210100000000001</v>
      </c>
      <c r="JS23">
        <v>2</v>
      </c>
      <c r="JT23">
        <v>490.43599999999998</v>
      </c>
      <c r="JU23">
        <v>597.24199999999996</v>
      </c>
      <c r="JV23">
        <v>22</v>
      </c>
      <c r="JW23">
        <v>25.838200000000001</v>
      </c>
      <c r="JX23">
        <v>30</v>
      </c>
      <c r="JY23">
        <v>26.081199999999999</v>
      </c>
      <c r="JZ23">
        <v>26.037099999999999</v>
      </c>
      <c r="KA23">
        <v>-1</v>
      </c>
      <c r="KB23">
        <v>23.177</v>
      </c>
      <c r="KC23">
        <v>52.613799999999998</v>
      </c>
      <c r="KD23">
        <v>22</v>
      </c>
      <c r="KE23">
        <v>400</v>
      </c>
      <c r="KF23">
        <v>15.6214</v>
      </c>
      <c r="KG23">
        <v>102.57899999999999</v>
      </c>
      <c r="KH23">
        <v>101.90300000000001</v>
      </c>
    </row>
    <row r="24" spans="1:294" x14ac:dyDescent="0.35">
      <c r="A24">
        <v>6</v>
      </c>
      <c r="B24">
        <v>1525807529.0999999</v>
      </c>
      <c r="C24">
        <v>1500.0999999046301</v>
      </c>
      <c r="D24" t="s">
        <v>456</v>
      </c>
      <c r="E24" t="s">
        <v>457</v>
      </c>
      <c r="F24">
        <v>120</v>
      </c>
      <c r="G24">
        <v>1525807520.5999999</v>
      </c>
      <c r="H24">
        <f t="shared" si="0"/>
        <v>1.4745619496810685E-3</v>
      </c>
      <c r="I24">
        <f t="shared" si="1"/>
        <v>1.4745619496810685</v>
      </c>
      <c r="J24">
        <f t="shared" si="2"/>
        <v>-1.8799057533263372</v>
      </c>
      <c r="K24">
        <f t="shared" si="3"/>
        <v>403.93956459369122</v>
      </c>
      <c r="L24">
        <f t="shared" si="4"/>
        <v>418.91801519178392</v>
      </c>
      <c r="M24">
        <f t="shared" si="5"/>
        <v>42.156318769653154</v>
      </c>
      <c r="N24">
        <f t="shared" si="6"/>
        <v>40.649015872212416</v>
      </c>
      <c r="O24">
        <f t="shared" si="7"/>
        <v>0.13998748559045421</v>
      </c>
      <c r="P24">
        <f t="shared" si="8"/>
        <v>2.2697688711306014</v>
      </c>
      <c r="Q24">
        <f t="shared" si="9"/>
        <v>0.13536185303955187</v>
      </c>
      <c r="R24">
        <f t="shared" si="10"/>
        <v>8.5004020035911329E-2</v>
      </c>
      <c r="S24">
        <f t="shared" si="11"/>
        <v>2.5766029777599998E-4</v>
      </c>
      <c r="T24">
        <f t="shared" si="12"/>
        <v>22.95582825363358</v>
      </c>
      <c r="U24">
        <f t="shared" si="13"/>
        <v>22.95582825363358</v>
      </c>
      <c r="V24">
        <f t="shared" si="14"/>
        <v>2.8121919053735223</v>
      </c>
      <c r="W24">
        <f t="shared" si="15"/>
        <v>60.10619341745609</v>
      </c>
      <c r="X24">
        <f t="shared" si="16"/>
        <v>1.7407639803342003</v>
      </c>
      <c r="Y24">
        <f t="shared" si="17"/>
        <v>2.8961474373265603</v>
      </c>
      <c r="Z24">
        <f t="shared" si="18"/>
        <v>1.0714279250393219</v>
      </c>
      <c r="AA24">
        <f t="shared" si="19"/>
        <v>-65.028181980935116</v>
      </c>
      <c r="AB24">
        <f t="shared" si="20"/>
        <v>59.563648070732206</v>
      </c>
      <c r="AC24">
        <f t="shared" si="21"/>
        <v>5.4508324497565104</v>
      </c>
      <c r="AD24">
        <f t="shared" si="22"/>
        <v>-1.3443800148621676E-2</v>
      </c>
      <c r="AE24">
        <f t="shared" si="23"/>
        <v>-1.8442431110694111</v>
      </c>
      <c r="AF24">
        <f t="shared" si="24"/>
        <v>1.4684932239409425</v>
      </c>
      <c r="AG24">
        <f t="shared" si="25"/>
        <v>-1.8799057533263372</v>
      </c>
      <c r="AH24">
        <v>408.77602355747501</v>
      </c>
      <c r="AI24">
        <v>411.067315151515</v>
      </c>
      <c r="AJ24">
        <v>3.9625903180787898E-5</v>
      </c>
      <c r="AK24">
        <v>61.241238324443898</v>
      </c>
      <c r="AL24">
        <f t="shared" si="26"/>
        <v>1.4745619496810685</v>
      </c>
      <c r="AM24">
        <v>15.567969047227001</v>
      </c>
      <c r="AN24">
        <v>17.306681212121202</v>
      </c>
      <c r="AO24">
        <v>1.48223758960927E-5</v>
      </c>
      <c r="AP24">
        <v>70.673772167275999</v>
      </c>
      <c r="AQ24">
        <v>2</v>
      </c>
      <c r="AR24">
        <v>0</v>
      </c>
      <c r="AS24">
        <f t="shared" si="27"/>
        <v>1.0000743080813654</v>
      </c>
      <c r="AT24">
        <f t="shared" si="28"/>
        <v>7.4308081365437317E-3</v>
      </c>
      <c r="AU24">
        <f t="shared" si="29"/>
        <v>53833.945902242842</v>
      </c>
      <c r="AV24" t="s">
        <v>458</v>
      </c>
      <c r="AW24">
        <v>10399.4</v>
      </c>
      <c r="AX24">
        <v>712.96730769230805</v>
      </c>
      <c r="AY24">
        <v>3868.21</v>
      </c>
      <c r="AZ24">
        <f t="shared" si="30"/>
        <v>0.8156854701031464</v>
      </c>
      <c r="BA24">
        <v>-1.8799057533268499</v>
      </c>
      <c r="BB24" t="s">
        <v>433</v>
      </c>
      <c r="BC24" t="s">
        <v>433</v>
      </c>
      <c r="BD24">
        <v>0</v>
      </c>
      <c r="BE24">
        <v>0</v>
      </c>
      <c r="BF24" t="e">
        <f t="shared" si="31"/>
        <v>#DIV/0!</v>
      </c>
      <c r="BG24">
        <v>0.5</v>
      </c>
      <c r="BH24">
        <f t="shared" si="32"/>
        <v>1.1391297375359997E-3</v>
      </c>
      <c r="BI24">
        <f t="shared" si="33"/>
        <v>-1.8799057533263372</v>
      </c>
      <c r="BJ24" t="e">
        <f t="shared" si="34"/>
        <v>#DIV/0!</v>
      </c>
      <c r="BK24">
        <f t="shared" si="35"/>
        <v>4.5008129967785561E-10</v>
      </c>
      <c r="BL24" t="e">
        <f t="shared" si="36"/>
        <v>#DIV/0!</v>
      </c>
      <c r="BM24" t="e">
        <f t="shared" si="37"/>
        <v>#DIV/0!</v>
      </c>
      <c r="BN24" t="s">
        <v>433</v>
      </c>
      <c r="BO24">
        <v>0</v>
      </c>
      <c r="BP24" t="e">
        <f t="shared" si="38"/>
        <v>#DIV/0!</v>
      </c>
      <c r="BQ24" t="e">
        <f t="shared" si="39"/>
        <v>#DIV/0!</v>
      </c>
      <c r="BR24" t="e">
        <f t="shared" si="40"/>
        <v>#DIV/0!</v>
      </c>
      <c r="BS24" t="e">
        <f t="shared" si="41"/>
        <v>#DIV/0!</v>
      </c>
      <c r="BT24">
        <f t="shared" si="42"/>
        <v>0</v>
      </c>
      <c r="BU24">
        <f t="shared" si="43"/>
        <v>1.2259627474712114</v>
      </c>
      <c r="BV24" t="e">
        <f t="shared" si="44"/>
        <v>#DIV/0!</v>
      </c>
      <c r="BW24" t="e">
        <f t="shared" si="45"/>
        <v>#DIV/0!</v>
      </c>
      <c r="DF24">
        <f t="shared" si="46"/>
        <v>1.16452E-2</v>
      </c>
      <c r="DG24">
        <f t="shared" si="47"/>
        <v>1.1391297375359997E-3</v>
      </c>
      <c r="DH24">
        <f t="shared" si="48"/>
        <v>9.7819679999999978E-2</v>
      </c>
      <c r="DI24">
        <f t="shared" si="49"/>
        <v>2.2125879999999997E-2</v>
      </c>
      <c r="DJ24">
        <v>1525807520.5999999</v>
      </c>
      <c r="DK24">
        <v>403.93956250000002</v>
      </c>
      <c r="DL24">
        <v>402.43849999999998</v>
      </c>
      <c r="DM24">
        <v>17.298412500000001</v>
      </c>
      <c r="DN24">
        <v>15.5668875</v>
      </c>
      <c r="DO24">
        <v>405.0845625</v>
      </c>
      <c r="DP24">
        <v>17.3384125</v>
      </c>
      <c r="DQ24">
        <v>500.01524999999998</v>
      </c>
      <c r="DR24">
        <v>100.5314375</v>
      </c>
      <c r="DS24">
        <v>9.9992137499999995E-2</v>
      </c>
      <c r="DT24">
        <v>23.442587499999998</v>
      </c>
      <c r="DU24">
        <v>22.604993749999998</v>
      </c>
      <c r="DV24">
        <v>999.9</v>
      </c>
      <c r="DW24">
        <v>0</v>
      </c>
      <c r="DX24">
        <v>0</v>
      </c>
      <c r="DY24">
        <v>10007.33625</v>
      </c>
      <c r="DZ24">
        <v>0</v>
      </c>
      <c r="EA24">
        <v>4.2340425000000002</v>
      </c>
      <c r="EB24">
        <v>1.5173056250000001</v>
      </c>
      <c r="EC24">
        <v>411.06662499999999</v>
      </c>
      <c r="ED24">
        <v>408.80212499999999</v>
      </c>
      <c r="EE24">
        <v>1.73178875</v>
      </c>
      <c r="EF24">
        <v>402.43849999999998</v>
      </c>
      <c r="EG24">
        <v>15.5668875</v>
      </c>
      <c r="EH24">
        <v>1.739061875</v>
      </c>
      <c r="EI24">
        <v>1.5649618750000001</v>
      </c>
      <c r="EJ24">
        <v>15.249556249999999</v>
      </c>
      <c r="EK24">
        <v>13.61805625</v>
      </c>
      <c r="EL24">
        <v>1.16452E-2</v>
      </c>
      <c r="EM24">
        <v>0</v>
      </c>
      <c r="EN24">
        <v>0</v>
      </c>
      <c r="EO24">
        <v>0</v>
      </c>
      <c r="EP24">
        <v>713.61249999999995</v>
      </c>
      <c r="EQ24">
        <v>1.16452E-2</v>
      </c>
      <c r="ER24">
        <v>407.34687500000001</v>
      </c>
      <c r="ES24">
        <v>7.05</v>
      </c>
      <c r="ET24">
        <v>35.667625000000001</v>
      </c>
      <c r="EU24">
        <v>39.323812500000003</v>
      </c>
      <c r="EV24">
        <v>37.710562500000002</v>
      </c>
      <c r="EW24">
        <v>39.116875</v>
      </c>
      <c r="EX24">
        <v>38.569937500000002</v>
      </c>
      <c r="EY24">
        <v>0</v>
      </c>
      <c r="EZ24">
        <v>0</v>
      </c>
      <c r="FA24">
        <v>0</v>
      </c>
      <c r="FB24">
        <v>299</v>
      </c>
      <c r="FC24">
        <v>0</v>
      </c>
      <c r="FD24">
        <v>712.96730769230805</v>
      </c>
      <c r="FE24">
        <v>-12.165811989270001</v>
      </c>
      <c r="FF24">
        <v>-41.3196580639041</v>
      </c>
      <c r="FG24">
        <v>407.00769230769203</v>
      </c>
      <c r="FH24">
        <v>15</v>
      </c>
      <c r="FI24">
        <v>1525807551.0999999</v>
      </c>
      <c r="FJ24" t="s">
        <v>459</v>
      </c>
      <c r="FK24">
        <v>1525807547.0999999</v>
      </c>
      <c r="FL24">
        <v>1525807551.0999999</v>
      </c>
      <c r="FM24">
        <v>7</v>
      </c>
      <c r="FN24">
        <v>-1.6E-2</v>
      </c>
      <c r="FO24">
        <v>0</v>
      </c>
      <c r="FP24">
        <v>-1.145</v>
      </c>
      <c r="FQ24">
        <v>-0.04</v>
      </c>
      <c r="FR24">
        <v>402</v>
      </c>
      <c r="FS24">
        <v>16</v>
      </c>
      <c r="FT24">
        <v>0.24</v>
      </c>
      <c r="FU24">
        <v>0.03</v>
      </c>
      <c r="FV24">
        <v>402.45042857142897</v>
      </c>
      <c r="FW24">
        <v>-0.25807792207873198</v>
      </c>
      <c r="FX24">
        <v>2.7632919340759499E-2</v>
      </c>
      <c r="FY24">
        <v>0</v>
      </c>
      <c r="FZ24">
        <v>403.95653333333303</v>
      </c>
      <c r="GA24">
        <v>-3.4928571429591798E-2</v>
      </c>
      <c r="GB24">
        <v>6.8592192623454203E-3</v>
      </c>
      <c r="GC24">
        <v>1</v>
      </c>
      <c r="GD24">
        <v>15.562666666666701</v>
      </c>
      <c r="GE24">
        <v>6.3685714285700704E-2</v>
      </c>
      <c r="GF24">
        <v>7.7862720056538796E-3</v>
      </c>
      <c r="GG24">
        <v>1</v>
      </c>
      <c r="GH24">
        <v>17.294380952381001</v>
      </c>
      <c r="GI24">
        <v>7.4696103896138205E-2</v>
      </c>
      <c r="GJ24">
        <v>7.55208070021082E-3</v>
      </c>
      <c r="GK24">
        <v>1</v>
      </c>
      <c r="GL24">
        <v>3</v>
      </c>
      <c r="GM24">
        <v>4</v>
      </c>
      <c r="GN24" t="s">
        <v>435</v>
      </c>
      <c r="GO24">
        <v>2.9734600000000002</v>
      </c>
      <c r="GP24">
        <v>2.7222400000000002</v>
      </c>
      <c r="GQ24">
        <v>9.6447699999999997E-2</v>
      </c>
      <c r="GR24">
        <v>9.6229700000000001E-2</v>
      </c>
      <c r="GS24">
        <v>8.5433300000000004E-2</v>
      </c>
      <c r="GT24">
        <v>8.0085199999999995E-2</v>
      </c>
      <c r="GU24">
        <v>27943.599999999999</v>
      </c>
      <c r="GV24">
        <v>32394.6</v>
      </c>
      <c r="GW24">
        <v>26995.7</v>
      </c>
      <c r="GX24">
        <v>31011.599999999999</v>
      </c>
      <c r="GY24">
        <v>34532.800000000003</v>
      </c>
      <c r="GZ24">
        <v>39235.1</v>
      </c>
      <c r="HA24">
        <v>39814.699999999997</v>
      </c>
      <c r="HB24">
        <v>45595.199999999997</v>
      </c>
      <c r="HC24">
        <v>1.95763</v>
      </c>
      <c r="HD24">
        <v>2.1328200000000002</v>
      </c>
      <c r="HE24">
        <v>4.37945E-2</v>
      </c>
      <c r="HF24">
        <v>0</v>
      </c>
      <c r="HG24">
        <v>21.872199999999999</v>
      </c>
      <c r="HH24">
        <v>999.9</v>
      </c>
      <c r="HI24">
        <v>57.759</v>
      </c>
      <c r="HJ24">
        <v>25.861000000000001</v>
      </c>
      <c r="HK24">
        <v>19.229299999999999</v>
      </c>
      <c r="HL24">
        <v>60.929299999999998</v>
      </c>
      <c r="HM24">
        <v>27.524000000000001</v>
      </c>
      <c r="HN24">
        <v>1</v>
      </c>
      <c r="HO24">
        <v>-0.13247</v>
      </c>
      <c r="HP24">
        <v>0.23202600000000001</v>
      </c>
      <c r="HQ24">
        <v>20.2075</v>
      </c>
      <c r="HR24">
        <v>5.2232799999999999</v>
      </c>
      <c r="HS24">
        <v>12.031700000000001</v>
      </c>
      <c r="HT24">
        <v>4.9607999999999999</v>
      </c>
      <c r="HU24">
        <v>3.3016800000000002</v>
      </c>
      <c r="HV24">
        <v>9999</v>
      </c>
      <c r="HW24">
        <v>999.9</v>
      </c>
      <c r="HX24">
        <v>9999</v>
      </c>
      <c r="HY24">
        <v>9999</v>
      </c>
      <c r="HZ24">
        <v>1.8798900000000001</v>
      </c>
      <c r="IA24">
        <v>1.8768400000000001</v>
      </c>
      <c r="IB24">
        <v>1.87897</v>
      </c>
      <c r="IC24">
        <v>1.8786799999999999</v>
      </c>
      <c r="ID24">
        <v>1.88029</v>
      </c>
      <c r="IE24">
        <v>1.87317</v>
      </c>
      <c r="IF24">
        <v>1.8808</v>
      </c>
      <c r="IG24">
        <v>1.8749800000000001</v>
      </c>
      <c r="IH24">
        <v>5</v>
      </c>
      <c r="II24">
        <v>0</v>
      </c>
      <c r="IJ24">
        <v>0</v>
      </c>
      <c r="IK24">
        <v>0</v>
      </c>
      <c r="IL24" t="s">
        <v>436</v>
      </c>
      <c r="IM24" t="s">
        <v>437</v>
      </c>
      <c r="IN24" t="s">
        <v>438</v>
      </c>
      <c r="IO24" t="s">
        <v>438</v>
      </c>
      <c r="IP24" t="s">
        <v>438</v>
      </c>
      <c r="IQ24" t="s">
        <v>438</v>
      </c>
      <c r="IR24">
        <v>0</v>
      </c>
      <c r="IS24">
        <v>100</v>
      </c>
      <c r="IT24">
        <v>100</v>
      </c>
      <c r="IU24">
        <v>-1.145</v>
      </c>
      <c r="IV24">
        <v>-0.04</v>
      </c>
      <c r="IW24">
        <v>-1.1288181818181899</v>
      </c>
      <c r="IX24">
        <v>0</v>
      </c>
      <c r="IY24">
        <v>0</v>
      </c>
      <c r="IZ24">
        <v>0</v>
      </c>
      <c r="JA24">
        <v>-3.9736363636361502E-2</v>
      </c>
      <c r="JB24">
        <v>0</v>
      </c>
      <c r="JC24">
        <v>0</v>
      </c>
      <c r="JD24">
        <v>0</v>
      </c>
      <c r="JE24">
        <v>-1</v>
      </c>
      <c r="JF24">
        <v>-1</v>
      </c>
      <c r="JG24">
        <v>-1</v>
      </c>
      <c r="JH24">
        <v>-1</v>
      </c>
      <c r="JI24">
        <v>4.7</v>
      </c>
      <c r="JJ24">
        <v>4.5999999999999996</v>
      </c>
      <c r="JK24">
        <v>0.157471</v>
      </c>
      <c r="JL24">
        <v>4.99878</v>
      </c>
      <c r="JM24">
        <v>1.5478499999999999</v>
      </c>
      <c r="JN24">
        <v>2.3107899999999999</v>
      </c>
      <c r="JO24">
        <v>1.5979000000000001</v>
      </c>
      <c r="JP24">
        <v>2.3962400000000001</v>
      </c>
      <c r="JQ24">
        <v>29.601700000000001</v>
      </c>
      <c r="JR24">
        <v>24.2013</v>
      </c>
      <c r="JS24">
        <v>2</v>
      </c>
      <c r="JT24">
        <v>490.30799999999999</v>
      </c>
      <c r="JU24">
        <v>596.85400000000004</v>
      </c>
      <c r="JV24">
        <v>22</v>
      </c>
      <c r="JW24">
        <v>25.8294</v>
      </c>
      <c r="JX24">
        <v>30</v>
      </c>
      <c r="JY24">
        <v>26.072500000000002</v>
      </c>
      <c r="JZ24">
        <v>26.028400000000001</v>
      </c>
      <c r="KA24">
        <v>-1</v>
      </c>
      <c r="KB24">
        <v>22.508500000000002</v>
      </c>
      <c r="KC24">
        <v>51.773400000000002</v>
      </c>
      <c r="KD24">
        <v>22</v>
      </c>
      <c r="KE24">
        <v>400</v>
      </c>
      <c r="KF24">
        <v>15.601000000000001</v>
      </c>
      <c r="KG24">
        <v>102.578</v>
      </c>
      <c r="KH24">
        <v>101.896</v>
      </c>
    </row>
    <row r="25" spans="1:294" x14ac:dyDescent="0.35">
      <c r="A25">
        <v>7</v>
      </c>
      <c r="B25">
        <v>1525807829.0999999</v>
      </c>
      <c r="C25">
        <v>1800.0999999046301</v>
      </c>
      <c r="D25" t="s">
        <v>460</v>
      </c>
      <c r="E25" t="s">
        <v>461</v>
      </c>
      <c r="F25">
        <v>120</v>
      </c>
      <c r="G25">
        <v>1525807821.0999999</v>
      </c>
      <c r="H25">
        <f t="shared" si="0"/>
        <v>1.521183329547074E-3</v>
      </c>
      <c r="I25">
        <f t="shared" si="1"/>
        <v>1.521183329547074</v>
      </c>
      <c r="J25">
        <f t="shared" si="2"/>
        <v>-1.8842697064386276</v>
      </c>
      <c r="K25">
        <f t="shared" si="3"/>
        <v>402.92053543383599</v>
      </c>
      <c r="L25">
        <f t="shared" si="4"/>
        <v>417.18375289017496</v>
      </c>
      <c r="M25">
        <f t="shared" si="5"/>
        <v>41.983889396566966</v>
      </c>
      <c r="N25">
        <f t="shared" si="6"/>
        <v>40.548489911381935</v>
      </c>
      <c r="O25">
        <f t="shared" si="7"/>
        <v>0.14570840854394004</v>
      </c>
      <c r="P25">
        <f t="shared" si="8"/>
        <v>2.268980720995958</v>
      </c>
      <c r="Q25">
        <f t="shared" si="9"/>
        <v>0.14070257344219991</v>
      </c>
      <c r="R25">
        <f t="shared" si="10"/>
        <v>8.8374535714180844E-2</v>
      </c>
      <c r="S25">
        <f t="shared" si="11"/>
        <v>2.5766029777599998E-4</v>
      </c>
      <c r="T25">
        <f t="shared" si="12"/>
        <v>22.903828777037578</v>
      </c>
      <c r="U25">
        <f t="shared" si="13"/>
        <v>22.903828777037578</v>
      </c>
      <c r="V25">
        <f t="shared" si="14"/>
        <v>2.8033502668363499</v>
      </c>
      <c r="W25">
        <f t="shared" si="15"/>
        <v>60.208381416864334</v>
      </c>
      <c r="X25">
        <f t="shared" si="16"/>
        <v>1.7398947589518934</v>
      </c>
      <c r="Y25">
        <f t="shared" si="17"/>
        <v>2.8897882952630742</v>
      </c>
      <c r="Z25">
        <f t="shared" si="18"/>
        <v>1.0634555078844565</v>
      </c>
      <c r="AA25">
        <f t="shared" si="19"/>
        <v>-67.084184833025972</v>
      </c>
      <c r="AB25">
        <f t="shared" si="20"/>
        <v>61.446996334978714</v>
      </c>
      <c r="AC25">
        <f t="shared" si="21"/>
        <v>5.6226175164824239</v>
      </c>
      <c r="AD25">
        <f t="shared" si="22"/>
        <v>-1.431332126706053E-2</v>
      </c>
      <c r="AE25">
        <f t="shared" si="23"/>
        <v>-1.8381929607062355</v>
      </c>
      <c r="AF25">
        <f t="shared" si="24"/>
        <v>1.5189572907536524</v>
      </c>
      <c r="AG25">
        <f t="shared" si="25"/>
        <v>-1.8842697064386276</v>
      </c>
      <c r="AH25">
        <v>407.689323744006</v>
      </c>
      <c r="AI25">
        <v>409.986806060606</v>
      </c>
      <c r="AJ25">
        <v>-1.46233621030496E-4</v>
      </c>
      <c r="AK25">
        <v>61.239090503921503</v>
      </c>
      <c r="AL25">
        <f t="shared" si="26"/>
        <v>1.521183329547074</v>
      </c>
      <c r="AM25">
        <v>15.4894372913538</v>
      </c>
      <c r="AN25">
        <v>17.283410303030301</v>
      </c>
      <c r="AO25">
        <v>-1.3135077952634399E-5</v>
      </c>
      <c r="AP25">
        <v>70.676996622210396</v>
      </c>
      <c r="AQ25">
        <v>2</v>
      </c>
      <c r="AR25">
        <v>0</v>
      </c>
      <c r="AS25">
        <f t="shared" si="27"/>
        <v>1.0000743353424124</v>
      </c>
      <c r="AT25">
        <f t="shared" si="28"/>
        <v>7.4335342412412686E-3</v>
      </c>
      <c r="AU25">
        <f t="shared" si="29"/>
        <v>53814.204812313415</v>
      </c>
      <c r="AV25" t="s">
        <v>462</v>
      </c>
      <c r="AW25">
        <v>10398.700000000001</v>
      </c>
      <c r="AX25">
        <v>716.75199999999995</v>
      </c>
      <c r="AY25">
        <v>3857.76</v>
      </c>
      <c r="AZ25">
        <f t="shared" si="30"/>
        <v>0.81420513458587362</v>
      </c>
      <c r="BA25">
        <v>-1.8842697064391001</v>
      </c>
      <c r="BB25" t="s">
        <v>433</v>
      </c>
      <c r="BC25" t="s">
        <v>433</v>
      </c>
      <c r="BD25">
        <v>0</v>
      </c>
      <c r="BE25">
        <v>0</v>
      </c>
      <c r="BF25" t="e">
        <f t="shared" si="31"/>
        <v>#DIV/0!</v>
      </c>
      <c r="BG25">
        <v>0.5</v>
      </c>
      <c r="BH25">
        <f t="shared" si="32"/>
        <v>1.1391297375359997E-3</v>
      </c>
      <c r="BI25">
        <f t="shared" si="33"/>
        <v>-1.8842697064386276</v>
      </c>
      <c r="BJ25" t="e">
        <f t="shared" si="34"/>
        <v>#DIV/0!</v>
      </c>
      <c r="BK25">
        <f t="shared" si="35"/>
        <v>4.1479991585728744E-10</v>
      </c>
      <c r="BL25" t="e">
        <f t="shared" si="36"/>
        <v>#DIV/0!</v>
      </c>
      <c r="BM25" t="e">
        <f t="shared" si="37"/>
        <v>#DIV/0!</v>
      </c>
      <c r="BN25" t="s">
        <v>433</v>
      </c>
      <c r="BO25">
        <v>0</v>
      </c>
      <c r="BP25" t="e">
        <f t="shared" si="38"/>
        <v>#DIV/0!</v>
      </c>
      <c r="BQ25" t="e">
        <f t="shared" si="39"/>
        <v>#DIV/0!</v>
      </c>
      <c r="BR25" t="e">
        <f t="shared" si="40"/>
        <v>#DIV/0!</v>
      </c>
      <c r="BS25" t="e">
        <f t="shared" si="41"/>
        <v>#DIV/0!</v>
      </c>
      <c r="BT25">
        <f t="shared" si="42"/>
        <v>0</v>
      </c>
      <c r="BU25">
        <f t="shared" si="43"/>
        <v>1.2281917142522401</v>
      </c>
      <c r="BV25" t="e">
        <f t="shared" si="44"/>
        <v>#DIV/0!</v>
      </c>
      <c r="BW25" t="e">
        <f t="shared" si="45"/>
        <v>#DIV/0!</v>
      </c>
      <c r="DF25">
        <f t="shared" si="46"/>
        <v>1.16452E-2</v>
      </c>
      <c r="DG25">
        <f t="shared" si="47"/>
        <v>1.1391297375359997E-3</v>
      </c>
      <c r="DH25">
        <f t="shared" si="48"/>
        <v>9.7819679999999978E-2</v>
      </c>
      <c r="DI25">
        <f t="shared" si="49"/>
        <v>2.2125879999999997E-2</v>
      </c>
      <c r="DJ25">
        <v>1525807821.0999999</v>
      </c>
      <c r="DK25">
        <v>402.92053333333303</v>
      </c>
      <c r="DL25">
        <v>401.44926666666697</v>
      </c>
      <c r="DM25">
        <v>17.288913333333301</v>
      </c>
      <c r="DN25">
        <v>15.4977866666667</v>
      </c>
      <c r="DO25">
        <v>404.08053333333299</v>
      </c>
      <c r="DP25">
        <v>17.329913333333302</v>
      </c>
      <c r="DQ25">
        <v>499.99253333333297</v>
      </c>
      <c r="DR25">
        <v>100.536466666667</v>
      </c>
      <c r="DS25">
        <v>9.9977360000000001E-2</v>
      </c>
      <c r="DT25">
        <v>23.4061533333333</v>
      </c>
      <c r="DU25">
        <v>22.548026666666701</v>
      </c>
      <c r="DV25">
        <v>999.9</v>
      </c>
      <c r="DW25">
        <v>0</v>
      </c>
      <c r="DX25">
        <v>0</v>
      </c>
      <c r="DY25">
        <v>10001.706</v>
      </c>
      <c r="DZ25">
        <v>0</v>
      </c>
      <c r="EA25">
        <v>2.6603500000000002</v>
      </c>
      <c r="EB25">
        <v>1.4865493333333299</v>
      </c>
      <c r="EC25">
        <v>410.02480000000003</v>
      </c>
      <c r="ED25">
        <v>407.768666666667</v>
      </c>
      <c r="EE25">
        <v>1.79187933333333</v>
      </c>
      <c r="EF25">
        <v>401.44926666666697</v>
      </c>
      <c r="EG25">
        <v>15.4977866666667</v>
      </c>
      <c r="EH25">
        <v>1.7382420000000001</v>
      </c>
      <c r="EI25">
        <v>1.5580940000000001</v>
      </c>
      <c r="EJ25">
        <v>15.24222</v>
      </c>
      <c r="EK25">
        <v>13.550466666666701</v>
      </c>
      <c r="EL25">
        <v>1.16452E-2</v>
      </c>
      <c r="EM25">
        <v>0</v>
      </c>
      <c r="EN25">
        <v>0</v>
      </c>
      <c r="EO25">
        <v>0</v>
      </c>
      <c r="EP25">
        <v>716.77</v>
      </c>
      <c r="EQ25">
        <v>1.16452E-2</v>
      </c>
      <c r="ER25">
        <v>216.84</v>
      </c>
      <c r="ES25">
        <v>6.44</v>
      </c>
      <c r="ET25">
        <v>35.612333333333297</v>
      </c>
      <c r="EU25">
        <v>39.2582666666667</v>
      </c>
      <c r="EV25">
        <v>37.666333333333299</v>
      </c>
      <c r="EW25">
        <v>39.078866666666698</v>
      </c>
      <c r="EX25">
        <v>38.508200000000002</v>
      </c>
      <c r="EY25">
        <v>0</v>
      </c>
      <c r="EZ25">
        <v>0</v>
      </c>
      <c r="FA25">
        <v>0</v>
      </c>
      <c r="FB25">
        <v>298.80000019073498</v>
      </c>
      <c r="FC25">
        <v>0</v>
      </c>
      <c r="FD25">
        <v>716.75199999999995</v>
      </c>
      <c r="FE25">
        <v>2.44230768209174</v>
      </c>
      <c r="FF25">
        <v>-6.9346152325941297</v>
      </c>
      <c r="FG25">
        <v>217.404</v>
      </c>
      <c r="FH25">
        <v>15</v>
      </c>
      <c r="FI25">
        <v>1525807854.0999999</v>
      </c>
      <c r="FJ25" t="s">
        <v>463</v>
      </c>
      <c r="FK25">
        <v>1525807847.0999999</v>
      </c>
      <c r="FL25">
        <v>1525807854.0999999</v>
      </c>
      <c r="FM25">
        <v>8</v>
      </c>
      <c r="FN25">
        <v>-1.4999999999999999E-2</v>
      </c>
      <c r="FO25">
        <v>0</v>
      </c>
      <c r="FP25">
        <v>-1.1599999999999999</v>
      </c>
      <c r="FQ25">
        <v>-4.1000000000000002E-2</v>
      </c>
      <c r="FR25">
        <v>401</v>
      </c>
      <c r="FS25">
        <v>15</v>
      </c>
      <c r="FT25">
        <v>0.15</v>
      </c>
      <c r="FU25">
        <v>0.04</v>
      </c>
      <c r="FV25">
        <v>401.44023809523799</v>
      </c>
      <c r="FW25">
        <v>-0.112597402597486</v>
      </c>
      <c r="FX25">
        <v>5.7491949549810101E-2</v>
      </c>
      <c r="FY25">
        <v>0</v>
      </c>
      <c r="FZ25">
        <v>402.93653333333299</v>
      </c>
      <c r="GA25">
        <v>-3.6428571432105101E-3</v>
      </c>
      <c r="GB25">
        <v>1.74541940200326E-2</v>
      </c>
      <c r="GC25">
        <v>1</v>
      </c>
      <c r="GD25">
        <v>15.5068857142857</v>
      </c>
      <c r="GE25">
        <v>-0.13848311688312101</v>
      </c>
      <c r="GF25">
        <v>1.4534926268565999E-2</v>
      </c>
      <c r="GG25">
        <v>1</v>
      </c>
      <c r="GH25">
        <v>17.291690476190499</v>
      </c>
      <c r="GI25">
        <v>-3.5898701298678698E-2</v>
      </c>
      <c r="GJ25">
        <v>4.15542156040433E-3</v>
      </c>
      <c r="GK25">
        <v>1</v>
      </c>
      <c r="GL25">
        <v>3</v>
      </c>
      <c r="GM25">
        <v>4</v>
      </c>
      <c r="GN25" t="s">
        <v>435</v>
      </c>
      <c r="GO25">
        <v>2.9733299999999998</v>
      </c>
      <c r="GP25">
        <v>2.72214</v>
      </c>
      <c r="GQ25">
        <v>9.6268999999999993E-2</v>
      </c>
      <c r="GR25">
        <v>9.6054100000000003E-2</v>
      </c>
      <c r="GS25">
        <v>8.5356899999999999E-2</v>
      </c>
      <c r="GT25">
        <v>7.9787200000000003E-2</v>
      </c>
      <c r="GU25">
        <v>27949.3</v>
      </c>
      <c r="GV25">
        <v>32399.8</v>
      </c>
      <c r="GW25">
        <v>26995.8</v>
      </c>
      <c r="GX25">
        <v>31010.6</v>
      </c>
      <c r="GY25">
        <v>34536.5</v>
      </c>
      <c r="GZ25">
        <v>39247.199999999997</v>
      </c>
      <c r="HA25">
        <v>39815.599999999999</v>
      </c>
      <c r="HB25">
        <v>45594.400000000001</v>
      </c>
      <c r="HC25">
        <v>1.9579500000000001</v>
      </c>
      <c r="HD25">
        <v>2.1324200000000002</v>
      </c>
      <c r="HE25">
        <v>4.7333500000000001E-2</v>
      </c>
      <c r="HF25">
        <v>0</v>
      </c>
      <c r="HG25">
        <v>21.7652</v>
      </c>
      <c r="HH25">
        <v>999.9</v>
      </c>
      <c r="HI25">
        <v>57.104999999999997</v>
      </c>
      <c r="HJ25">
        <v>25.972000000000001</v>
      </c>
      <c r="HK25">
        <v>19.136099999999999</v>
      </c>
      <c r="HL25">
        <v>61.019300000000001</v>
      </c>
      <c r="HM25">
        <v>27.580100000000002</v>
      </c>
      <c r="HN25">
        <v>1</v>
      </c>
      <c r="HO25">
        <v>-0.134876</v>
      </c>
      <c r="HP25">
        <v>0.206266</v>
      </c>
      <c r="HQ25">
        <v>20.2075</v>
      </c>
      <c r="HR25">
        <v>5.22478</v>
      </c>
      <c r="HS25">
        <v>12.0288</v>
      </c>
      <c r="HT25">
        <v>4.9598000000000004</v>
      </c>
      <c r="HU25">
        <v>3.3015300000000001</v>
      </c>
      <c r="HV25">
        <v>9999</v>
      </c>
      <c r="HW25">
        <v>999.9</v>
      </c>
      <c r="HX25">
        <v>9999</v>
      </c>
      <c r="HY25">
        <v>9999</v>
      </c>
      <c r="HZ25">
        <v>1.87988</v>
      </c>
      <c r="IA25">
        <v>1.8768400000000001</v>
      </c>
      <c r="IB25">
        <v>1.87897</v>
      </c>
      <c r="IC25">
        <v>1.8786799999999999</v>
      </c>
      <c r="ID25">
        <v>1.8802399999999999</v>
      </c>
      <c r="IE25">
        <v>1.87317</v>
      </c>
      <c r="IF25">
        <v>1.8808</v>
      </c>
      <c r="IG25">
        <v>1.8749400000000001</v>
      </c>
      <c r="IH25">
        <v>5</v>
      </c>
      <c r="II25">
        <v>0</v>
      </c>
      <c r="IJ25">
        <v>0</v>
      </c>
      <c r="IK25">
        <v>0</v>
      </c>
      <c r="IL25" t="s">
        <v>436</v>
      </c>
      <c r="IM25" t="s">
        <v>437</v>
      </c>
      <c r="IN25" t="s">
        <v>438</v>
      </c>
      <c r="IO25" t="s">
        <v>438</v>
      </c>
      <c r="IP25" t="s">
        <v>438</v>
      </c>
      <c r="IQ25" t="s">
        <v>438</v>
      </c>
      <c r="IR25">
        <v>0</v>
      </c>
      <c r="IS25">
        <v>100</v>
      </c>
      <c r="IT25">
        <v>100</v>
      </c>
      <c r="IU25">
        <v>-1.1599999999999999</v>
      </c>
      <c r="IV25">
        <v>-4.1000000000000002E-2</v>
      </c>
      <c r="IW25">
        <v>-1.14480000000003</v>
      </c>
      <c r="IX25">
        <v>0</v>
      </c>
      <c r="IY25">
        <v>0</v>
      </c>
      <c r="IZ25">
        <v>0</v>
      </c>
      <c r="JA25">
        <v>-4.0230000000002902E-2</v>
      </c>
      <c r="JB25">
        <v>0</v>
      </c>
      <c r="JC25">
        <v>0</v>
      </c>
      <c r="JD25">
        <v>0</v>
      </c>
      <c r="JE25">
        <v>-1</v>
      </c>
      <c r="JF25">
        <v>-1</v>
      </c>
      <c r="JG25">
        <v>-1</v>
      </c>
      <c r="JH25">
        <v>-1</v>
      </c>
      <c r="JI25">
        <v>4.7</v>
      </c>
      <c r="JJ25">
        <v>4.5999999999999996</v>
      </c>
      <c r="JK25">
        <v>0.157471</v>
      </c>
      <c r="JL25">
        <v>4.99878</v>
      </c>
      <c r="JM25">
        <v>1.5478499999999999</v>
      </c>
      <c r="JN25">
        <v>2.3120099999999999</v>
      </c>
      <c r="JO25">
        <v>1.5979000000000001</v>
      </c>
      <c r="JP25">
        <v>2.3754900000000001</v>
      </c>
      <c r="JQ25">
        <v>29.644300000000001</v>
      </c>
      <c r="JR25">
        <v>24.210100000000001</v>
      </c>
      <c r="JS25">
        <v>2</v>
      </c>
      <c r="JT25">
        <v>490.32900000000001</v>
      </c>
      <c r="JU25">
        <v>596.29700000000003</v>
      </c>
      <c r="JV25">
        <v>21.9998</v>
      </c>
      <c r="JW25">
        <v>25.801200000000001</v>
      </c>
      <c r="JX25">
        <v>30.0002</v>
      </c>
      <c r="JY25">
        <v>26.051600000000001</v>
      </c>
      <c r="JZ25">
        <v>26.006599999999999</v>
      </c>
      <c r="KA25">
        <v>-1</v>
      </c>
      <c r="KB25">
        <v>22.378900000000002</v>
      </c>
      <c r="KC25">
        <v>50.966500000000003</v>
      </c>
      <c r="KD25">
        <v>22</v>
      </c>
      <c r="KE25">
        <v>400</v>
      </c>
      <c r="KF25">
        <v>15.5471</v>
      </c>
      <c r="KG25">
        <v>102.58</v>
      </c>
      <c r="KH25">
        <v>101.89400000000001</v>
      </c>
    </row>
    <row r="26" spans="1:294" x14ac:dyDescent="0.35">
      <c r="A26">
        <v>8</v>
      </c>
      <c r="B26">
        <v>1525808129.0999999</v>
      </c>
      <c r="C26">
        <v>2100.0999999046298</v>
      </c>
      <c r="D26" t="s">
        <v>464</v>
      </c>
      <c r="E26" t="s">
        <v>465</v>
      </c>
      <c r="F26">
        <v>120</v>
      </c>
      <c r="G26">
        <v>1525808120.5999999</v>
      </c>
      <c r="H26">
        <f t="shared" si="0"/>
        <v>1.5503980394520449E-3</v>
      </c>
      <c r="I26">
        <f t="shared" si="1"/>
        <v>1.5503980394520449</v>
      </c>
      <c r="J26">
        <f t="shared" si="2"/>
        <v>-1.8593368026782158</v>
      </c>
      <c r="K26">
        <f t="shared" si="3"/>
        <v>402.07825207338715</v>
      </c>
      <c r="L26">
        <f t="shared" si="4"/>
        <v>415.65377057506913</v>
      </c>
      <c r="M26">
        <f t="shared" si="5"/>
        <v>41.831059424992787</v>
      </c>
      <c r="N26">
        <f t="shared" si="6"/>
        <v>40.464830218450835</v>
      </c>
      <c r="O26">
        <f t="shared" si="7"/>
        <v>0.14892757645422927</v>
      </c>
      <c r="P26">
        <f t="shared" si="8"/>
        <v>2.2686404489808458</v>
      </c>
      <c r="Q26">
        <f t="shared" si="9"/>
        <v>0.14370162121939509</v>
      </c>
      <c r="R26">
        <f t="shared" si="10"/>
        <v>9.02677669490657E-2</v>
      </c>
      <c r="S26">
        <f t="shared" si="11"/>
        <v>2.5766029777599998E-4</v>
      </c>
      <c r="T26">
        <f t="shared" si="12"/>
        <v>22.854815694381891</v>
      </c>
      <c r="U26">
        <f t="shared" si="13"/>
        <v>22.854815694381891</v>
      </c>
      <c r="V26">
        <f t="shared" si="14"/>
        <v>2.7950386891811569</v>
      </c>
      <c r="W26">
        <f t="shared" si="15"/>
        <v>60.135412611177983</v>
      </c>
      <c r="X26">
        <f t="shared" si="16"/>
        <v>1.733671725719512</v>
      </c>
      <c r="Y26">
        <f t="shared" si="17"/>
        <v>2.8829464211529441</v>
      </c>
      <c r="Z26">
        <f t="shared" si="18"/>
        <v>1.0613669634616449</v>
      </c>
      <c r="AA26">
        <f t="shared" si="19"/>
        <v>-68.372553539835181</v>
      </c>
      <c r="AB26">
        <f t="shared" si="20"/>
        <v>62.628408758259326</v>
      </c>
      <c r="AC26">
        <f t="shared" si="21"/>
        <v>5.7290179268686376</v>
      </c>
      <c r="AD26">
        <f t="shared" si="22"/>
        <v>-1.4869194409442343E-2</v>
      </c>
      <c r="AE26">
        <f t="shared" si="23"/>
        <v>-1.8170408375610714</v>
      </c>
      <c r="AF26">
        <f t="shared" si="24"/>
        <v>1.5441848547397028</v>
      </c>
      <c r="AG26">
        <f t="shared" si="25"/>
        <v>-1.8593368026782158</v>
      </c>
      <c r="AH26">
        <v>406.87730981623702</v>
      </c>
      <c r="AI26">
        <v>409.14355151515201</v>
      </c>
      <c r="AJ26">
        <v>-3.7852171386848997E-5</v>
      </c>
      <c r="AK26">
        <v>61.236497230242101</v>
      </c>
      <c r="AL26">
        <f t="shared" si="26"/>
        <v>1.5503980394520449</v>
      </c>
      <c r="AM26">
        <v>15.391438082248399</v>
      </c>
      <c r="AN26">
        <v>17.2199387878788</v>
      </c>
      <c r="AO26">
        <v>-1.9233502954582002E-5</v>
      </c>
      <c r="AP26">
        <v>70.679918214661697</v>
      </c>
      <c r="AQ26">
        <v>2</v>
      </c>
      <c r="AR26">
        <v>0</v>
      </c>
      <c r="AS26">
        <f t="shared" si="27"/>
        <v>1.0000743411946462</v>
      </c>
      <c r="AT26">
        <f t="shared" si="28"/>
        <v>7.4341194646221354E-3</v>
      </c>
      <c r="AU26">
        <f t="shared" si="29"/>
        <v>53809.96880421853</v>
      </c>
      <c r="AV26" t="s">
        <v>466</v>
      </c>
      <c r="AW26">
        <v>10400.1</v>
      </c>
      <c r="AX26">
        <v>718.98400000000004</v>
      </c>
      <c r="AY26">
        <v>3848.28</v>
      </c>
      <c r="AZ26">
        <f t="shared" si="30"/>
        <v>0.81316744103859384</v>
      </c>
      <c r="BA26">
        <v>-1.8593368026777</v>
      </c>
      <c r="BB26" t="s">
        <v>433</v>
      </c>
      <c r="BC26" t="s">
        <v>433</v>
      </c>
      <c r="BD26">
        <v>0</v>
      </c>
      <c r="BE26">
        <v>0</v>
      </c>
      <c r="BF26" t="e">
        <f t="shared" si="31"/>
        <v>#DIV/0!</v>
      </c>
      <c r="BG26">
        <v>0.5</v>
      </c>
      <c r="BH26">
        <f t="shared" si="32"/>
        <v>1.1391297375359997E-3</v>
      </c>
      <c r="BI26">
        <f t="shared" si="33"/>
        <v>-1.8593368026782158</v>
      </c>
      <c r="BJ26" t="e">
        <f t="shared" si="34"/>
        <v>#DIV/0!</v>
      </c>
      <c r="BK26">
        <f t="shared" si="35"/>
        <v>-4.5281024649270616E-10</v>
      </c>
      <c r="BL26" t="e">
        <f t="shared" si="36"/>
        <v>#DIV/0!</v>
      </c>
      <c r="BM26" t="e">
        <f t="shared" si="37"/>
        <v>#DIV/0!</v>
      </c>
      <c r="BN26" t="s">
        <v>433</v>
      </c>
      <c r="BO26">
        <v>0</v>
      </c>
      <c r="BP26" t="e">
        <f t="shared" si="38"/>
        <v>#DIV/0!</v>
      </c>
      <c r="BQ26" t="e">
        <f t="shared" si="39"/>
        <v>#DIV/0!</v>
      </c>
      <c r="BR26" t="e">
        <f t="shared" si="40"/>
        <v>#DIV/0!</v>
      </c>
      <c r="BS26" t="e">
        <f t="shared" si="41"/>
        <v>#DIV/0!</v>
      </c>
      <c r="BT26">
        <f t="shared" si="42"/>
        <v>0</v>
      </c>
      <c r="BU26">
        <f t="shared" si="43"/>
        <v>1.2297590256722277</v>
      </c>
      <c r="BV26" t="e">
        <f t="shared" si="44"/>
        <v>#DIV/0!</v>
      </c>
      <c r="BW26" t="e">
        <f t="shared" si="45"/>
        <v>#DIV/0!</v>
      </c>
      <c r="DF26">
        <f t="shared" si="46"/>
        <v>1.16452E-2</v>
      </c>
      <c r="DG26">
        <f t="shared" si="47"/>
        <v>1.1391297375359997E-3</v>
      </c>
      <c r="DH26">
        <f t="shared" si="48"/>
        <v>9.7819679999999978E-2</v>
      </c>
      <c r="DI26">
        <f t="shared" si="49"/>
        <v>2.2125879999999997E-2</v>
      </c>
      <c r="DJ26">
        <v>1525808120.5999999</v>
      </c>
      <c r="DK26">
        <v>402.07825000000003</v>
      </c>
      <c r="DL26">
        <v>400.64306249999998</v>
      </c>
      <c r="DM26">
        <v>17.22660625</v>
      </c>
      <c r="DN26">
        <v>15.405693749999999</v>
      </c>
      <c r="DO26">
        <v>403.24025</v>
      </c>
      <c r="DP26">
        <v>17.26760625</v>
      </c>
      <c r="DQ26">
        <v>500.01381249999997</v>
      </c>
      <c r="DR26">
        <v>100.5391875</v>
      </c>
      <c r="DS26">
        <v>0.100004025</v>
      </c>
      <c r="DT26">
        <v>23.366875</v>
      </c>
      <c r="DU26">
        <v>22.491425</v>
      </c>
      <c r="DV26">
        <v>999.9</v>
      </c>
      <c r="DW26">
        <v>0</v>
      </c>
      <c r="DX26">
        <v>0</v>
      </c>
      <c r="DY26">
        <v>9999.2212500000005</v>
      </c>
      <c r="DZ26">
        <v>0</v>
      </c>
      <c r="EA26">
        <v>2.8910550000000002</v>
      </c>
      <c r="EB26">
        <v>1.437288125</v>
      </c>
      <c r="EC26">
        <v>409.12837500000001</v>
      </c>
      <c r="ED26">
        <v>406.9118125</v>
      </c>
      <c r="EE26">
        <v>1.8212950000000001</v>
      </c>
      <c r="EF26">
        <v>400.64306249999998</v>
      </c>
      <c r="EG26">
        <v>15.405693749999999</v>
      </c>
      <c r="EH26">
        <v>1.731986875</v>
      </c>
      <c r="EI26">
        <v>1.548875625</v>
      </c>
      <c r="EJ26">
        <v>15.186125000000001</v>
      </c>
      <c r="EK26">
        <v>13.459362499999999</v>
      </c>
      <c r="EL26">
        <v>1.16452E-2</v>
      </c>
      <c r="EM26">
        <v>0</v>
      </c>
      <c r="EN26">
        <v>0</v>
      </c>
      <c r="EO26">
        <v>0</v>
      </c>
      <c r="EP26">
        <v>719.109375</v>
      </c>
      <c r="EQ26">
        <v>1.16452E-2</v>
      </c>
      <c r="ER26">
        <v>245.51875000000001</v>
      </c>
      <c r="ES26">
        <v>6.6968750000000004</v>
      </c>
      <c r="ET26">
        <v>35.530999999999999</v>
      </c>
      <c r="EU26">
        <v>39.183124999999997</v>
      </c>
      <c r="EV26">
        <v>37.5739375</v>
      </c>
      <c r="EW26">
        <v>38.972375</v>
      </c>
      <c r="EX26">
        <v>38.4255</v>
      </c>
      <c r="EY26">
        <v>0</v>
      </c>
      <c r="EZ26">
        <v>0</v>
      </c>
      <c r="FA26">
        <v>0</v>
      </c>
      <c r="FB26">
        <v>298.799999952316</v>
      </c>
      <c r="FC26">
        <v>0</v>
      </c>
      <c r="FD26">
        <v>718.98400000000004</v>
      </c>
      <c r="FE26">
        <v>-5.2230766663884101</v>
      </c>
      <c r="FF26">
        <v>33.326922854787703</v>
      </c>
      <c r="FG26">
        <v>245.58</v>
      </c>
      <c r="FH26">
        <v>15</v>
      </c>
      <c r="FI26">
        <v>1525808155.0999999</v>
      </c>
      <c r="FJ26" t="s">
        <v>467</v>
      </c>
      <c r="FK26">
        <v>1525808147.0999999</v>
      </c>
      <c r="FL26">
        <v>1525808155.0999999</v>
      </c>
      <c r="FM26">
        <v>9</v>
      </c>
      <c r="FN26">
        <v>-2E-3</v>
      </c>
      <c r="FO26">
        <v>0</v>
      </c>
      <c r="FP26">
        <v>-1.1619999999999999</v>
      </c>
      <c r="FQ26">
        <v>-4.1000000000000002E-2</v>
      </c>
      <c r="FR26">
        <v>401</v>
      </c>
      <c r="FS26">
        <v>15</v>
      </c>
      <c r="FT26">
        <v>0.16</v>
      </c>
      <c r="FU26">
        <v>0.04</v>
      </c>
      <c r="FV26">
        <v>400.62180952380902</v>
      </c>
      <c r="FW26">
        <v>0.332727272727533</v>
      </c>
      <c r="FX26">
        <v>5.8344313835332798E-2</v>
      </c>
      <c r="FY26">
        <v>0</v>
      </c>
      <c r="FZ26">
        <v>402.07940000000002</v>
      </c>
      <c r="GA26">
        <v>0.32571428571420602</v>
      </c>
      <c r="GB26">
        <v>2.5242292553039201E-2</v>
      </c>
      <c r="GC26">
        <v>1</v>
      </c>
      <c r="GD26">
        <v>15.411747619047601</v>
      </c>
      <c r="GE26">
        <v>-0.13319220779221799</v>
      </c>
      <c r="GF26">
        <v>1.4353815455849701E-2</v>
      </c>
      <c r="GG26">
        <v>1</v>
      </c>
      <c r="GH26">
        <v>17.228200000000001</v>
      </c>
      <c r="GI26">
        <v>-2.3657142857146599E-2</v>
      </c>
      <c r="GJ26">
        <v>2.8755123767026801E-3</v>
      </c>
      <c r="GK26">
        <v>1</v>
      </c>
      <c r="GL26">
        <v>3</v>
      </c>
      <c r="GM26">
        <v>4</v>
      </c>
      <c r="GN26" t="s">
        <v>435</v>
      </c>
      <c r="GO26">
        <v>2.9732500000000002</v>
      </c>
      <c r="GP26">
        <v>2.7221500000000001</v>
      </c>
      <c r="GQ26">
        <v>9.6132099999999998E-2</v>
      </c>
      <c r="GR26">
        <v>9.5918100000000006E-2</v>
      </c>
      <c r="GS26">
        <v>8.5142399999999993E-2</v>
      </c>
      <c r="GT26">
        <v>7.9483899999999996E-2</v>
      </c>
      <c r="GU26">
        <v>27953.9</v>
      </c>
      <c r="GV26">
        <v>32404.3</v>
      </c>
      <c r="GW26">
        <v>26996</v>
      </c>
      <c r="GX26">
        <v>31010</v>
      </c>
      <c r="GY26">
        <v>34545.599999999999</v>
      </c>
      <c r="GZ26">
        <v>39260</v>
      </c>
      <c r="HA26">
        <v>39816.699999999997</v>
      </c>
      <c r="HB26">
        <v>45594.1</v>
      </c>
      <c r="HC26">
        <v>1.95835</v>
      </c>
      <c r="HD26">
        <v>2.1322999999999999</v>
      </c>
      <c r="HE26">
        <v>4.8756599999999997E-2</v>
      </c>
      <c r="HF26">
        <v>0</v>
      </c>
      <c r="HG26">
        <v>21.6843</v>
      </c>
      <c r="HH26">
        <v>999.9</v>
      </c>
      <c r="HI26">
        <v>56.55</v>
      </c>
      <c r="HJ26">
        <v>26.042000000000002</v>
      </c>
      <c r="HK26">
        <v>19.027899999999999</v>
      </c>
      <c r="HL26">
        <v>61.079300000000003</v>
      </c>
      <c r="HM26">
        <v>27.664300000000001</v>
      </c>
      <c r="HN26">
        <v>1</v>
      </c>
      <c r="HO26">
        <v>-0.138206</v>
      </c>
      <c r="HP26">
        <v>0.178233</v>
      </c>
      <c r="HQ26">
        <v>20.2072</v>
      </c>
      <c r="HR26">
        <v>5.2273199999999997</v>
      </c>
      <c r="HS26">
        <v>12.0284</v>
      </c>
      <c r="HT26">
        <v>4.9612999999999996</v>
      </c>
      <c r="HU26">
        <v>3.3015300000000001</v>
      </c>
      <c r="HV26">
        <v>9999</v>
      </c>
      <c r="HW26">
        <v>999.9</v>
      </c>
      <c r="HX26">
        <v>9999</v>
      </c>
      <c r="HY26">
        <v>9999</v>
      </c>
      <c r="HZ26">
        <v>1.8798900000000001</v>
      </c>
      <c r="IA26">
        <v>1.87683</v>
      </c>
      <c r="IB26">
        <v>1.87897</v>
      </c>
      <c r="IC26">
        <v>1.87873</v>
      </c>
      <c r="ID26">
        <v>1.88029</v>
      </c>
      <c r="IE26">
        <v>1.8731500000000001</v>
      </c>
      <c r="IF26">
        <v>1.8808</v>
      </c>
      <c r="IG26">
        <v>1.87493</v>
      </c>
      <c r="IH26">
        <v>5</v>
      </c>
      <c r="II26">
        <v>0</v>
      </c>
      <c r="IJ26">
        <v>0</v>
      </c>
      <c r="IK26">
        <v>0</v>
      </c>
      <c r="IL26" t="s">
        <v>436</v>
      </c>
      <c r="IM26" t="s">
        <v>437</v>
      </c>
      <c r="IN26" t="s">
        <v>438</v>
      </c>
      <c r="IO26" t="s">
        <v>438</v>
      </c>
      <c r="IP26" t="s">
        <v>438</v>
      </c>
      <c r="IQ26" t="s">
        <v>438</v>
      </c>
      <c r="IR26">
        <v>0</v>
      </c>
      <c r="IS26">
        <v>100</v>
      </c>
      <c r="IT26">
        <v>100</v>
      </c>
      <c r="IU26">
        <v>-1.1619999999999999</v>
      </c>
      <c r="IV26">
        <v>-4.1000000000000002E-2</v>
      </c>
      <c r="IW26">
        <v>-1.1599999999999699</v>
      </c>
      <c r="IX26">
        <v>0</v>
      </c>
      <c r="IY26">
        <v>0</v>
      </c>
      <c r="IZ26">
        <v>0</v>
      </c>
      <c r="JA26">
        <v>-4.0609090909089901E-2</v>
      </c>
      <c r="JB26">
        <v>0</v>
      </c>
      <c r="JC26">
        <v>0</v>
      </c>
      <c r="JD26">
        <v>0</v>
      </c>
      <c r="JE26">
        <v>-1</v>
      </c>
      <c r="JF26">
        <v>-1</v>
      </c>
      <c r="JG26">
        <v>-1</v>
      </c>
      <c r="JH26">
        <v>-1</v>
      </c>
      <c r="JI26">
        <v>4.7</v>
      </c>
      <c r="JJ26">
        <v>4.5999999999999996</v>
      </c>
      <c r="JK26">
        <v>0.157471</v>
      </c>
      <c r="JL26">
        <v>4.99878</v>
      </c>
      <c r="JM26">
        <v>1.5478499999999999</v>
      </c>
      <c r="JN26">
        <v>2.3107899999999999</v>
      </c>
      <c r="JO26">
        <v>1.5979000000000001</v>
      </c>
      <c r="JP26">
        <v>2.3559600000000001</v>
      </c>
      <c r="JQ26">
        <v>29.687000000000001</v>
      </c>
      <c r="JR26">
        <v>24.2013</v>
      </c>
      <c r="JS26">
        <v>2</v>
      </c>
      <c r="JT26">
        <v>490.26299999999998</v>
      </c>
      <c r="JU26">
        <v>595.779</v>
      </c>
      <c r="JV26">
        <v>21.999700000000001</v>
      </c>
      <c r="JW26">
        <v>25.7621</v>
      </c>
      <c r="JX26">
        <v>30.0001</v>
      </c>
      <c r="JY26">
        <v>26.015899999999998</v>
      </c>
      <c r="JZ26">
        <v>25.9696</v>
      </c>
      <c r="KA26">
        <v>-1</v>
      </c>
      <c r="KB26">
        <v>22.081900000000001</v>
      </c>
      <c r="KC26">
        <v>50.273800000000001</v>
      </c>
      <c r="KD26">
        <v>22</v>
      </c>
      <c r="KE26">
        <v>400</v>
      </c>
      <c r="KF26">
        <v>15.473800000000001</v>
      </c>
      <c r="KG26">
        <v>102.58199999999999</v>
      </c>
      <c r="KH26">
        <v>101.892</v>
      </c>
    </row>
    <row r="27" spans="1:294" x14ac:dyDescent="0.35">
      <c r="A27">
        <v>9</v>
      </c>
      <c r="B27">
        <v>1525808429.0999999</v>
      </c>
      <c r="C27">
        <v>2400.0999999046298</v>
      </c>
      <c r="D27" t="s">
        <v>468</v>
      </c>
      <c r="E27" t="s">
        <v>469</v>
      </c>
      <c r="F27">
        <v>120</v>
      </c>
      <c r="G27">
        <v>1525808421.0999999</v>
      </c>
      <c r="H27">
        <f t="shared" si="0"/>
        <v>1.5693713857796931E-3</v>
      </c>
      <c r="I27">
        <f t="shared" si="1"/>
        <v>1.5693713857796932</v>
      </c>
      <c r="J27">
        <f t="shared" si="2"/>
        <v>-1.8676884674009657</v>
      </c>
      <c r="K27">
        <f t="shared" si="3"/>
        <v>401.93213541616024</v>
      </c>
      <c r="L27">
        <f t="shared" si="4"/>
        <v>415.35295762214434</v>
      </c>
      <c r="M27">
        <f t="shared" si="5"/>
        <v>41.801339499411682</v>
      </c>
      <c r="N27">
        <f t="shared" si="6"/>
        <v>40.450660913648612</v>
      </c>
      <c r="O27">
        <f t="shared" si="7"/>
        <v>0.15081821472030266</v>
      </c>
      <c r="P27">
        <f t="shared" si="8"/>
        <v>2.2685494475756642</v>
      </c>
      <c r="Q27">
        <f t="shared" si="9"/>
        <v>0.14546109096603263</v>
      </c>
      <c r="R27">
        <f t="shared" si="10"/>
        <v>9.1378644993511587E-2</v>
      </c>
      <c r="S27">
        <f t="shared" si="11"/>
        <v>2.5766029777599998E-4</v>
      </c>
      <c r="T27">
        <f t="shared" si="12"/>
        <v>22.82840631735575</v>
      </c>
      <c r="U27">
        <f t="shared" si="13"/>
        <v>22.82840631735575</v>
      </c>
      <c r="V27">
        <f t="shared" si="14"/>
        <v>2.7905691643267421</v>
      </c>
      <c r="W27">
        <f t="shared" si="15"/>
        <v>60.051291964931131</v>
      </c>
      <c r="X27">
        <f t="shared" si="16"/>
        <v>1.7291457782374997</v>
      </c>
      <c r="Y27">
        <f t="shared" si="17"/>
        <v>2.8794480878900814</v>
      </c>
      <c r="Z27">
        <f t="shared" si="18"/>
        <v>1.0614233860892424</v>
      </c>
      <c r="AA27">
        <f t="shared" si="19"/>
        <v>-69.209278112884462</v>
      </c>
      <c r="AB27">
        <f t="shared" si="20"/>
        <v>63.395711697700705</v>
      </c>
      <c r="AC27">
        <f t="shared" si="21"/>
        <v>5.7980740463352305</v>
      </c>
      <c r="AD27">
        <f t="shared" si="22"/>
        <v>-1.5234708550750042E-2</v>
      </c>
      <c r="AE27">
        <f t="shared" si="23"/>
        <v>-1.851768120357981</v>
      </c>
      <c r="AF27">
        <f t="shared" si="24"/>
        <v>1.5655929043619132</v>
      </c>
      <c r="AG27">
        <f t="shared" si="25"/>
        <v>-1.8676884674009657</v>
      </c>
      <c r="AH27">
        <v>406.68732956036803</v>
      </c>
      <c r="AI27">
        <v>408.96296969696903</v>
      </c>
      <c r="AJ27">
        <v>8.5209389947830404E-5</v>
      </c>
      <c r="AK27">
        <v>61.236641999549498</v>
      </c>
      <c r="AL27">
        <f t="shared" si="26"/>
        <v>1.5693713857796932</v>
      </c>
      <c r="AM27">
        <v>15.3348807045816</v>
      </c>
      <c r="AN27">
        <v>17.1856939393939</v>
      </c>
      <c r="AO27">
        <v>2.51286351089971E-6</v>
      </c>
      <c r="AP27">
        <v>70.679809833037197</v>
      </c>
      <c r="AQ27">
        <v>2</v>
      </c>
      <c r="AR27">
        <v>0</v>
      </c>
      <c r="AS27">
        <f t="shared" si="27"/>
        <v>1.0000743403303161</v>
      </c>
      <c r="AT27">
        <f t="shared" si="28"/>
        <v>7.4340330316058356E-3</v>
      </c>
      <c r="AU27">
        <f t="shared" si="29"/>
        <v>53810.594388264682</v>
      </c>
      <c r="AV27" t="s">
        <v>470</v>
      </c>
      <c r="AW27">
        <v>10399.6</v>
      </c>
      <c r="AX27">
        <v>723.98800000000006</v>
      </c>
      <c r="AY27">
        <v>3838.71</v>
      </c>
      <c r="AZ27">
        <f t="shared" si="30"/>
        <v>0.81139809988251255</v>
      </c>
      <c r="BA27">
        <v>-1.8676884674015699</v>
      </c>
      <c r="BB27" t="s">
        <v>433</v>
      </c>
      <c r="BC27" t="s">
        <v>433</v>
      </c>
      <c r="BD27">
        <v>0</v>
      </c>
      <c r="BE27">
        <v>0</v>
      </c>
      <c r="BF27" t="e">
        <f t="shared" si="31"/>
        <v>#DIV/0!</v>
      </c>
      <c r="BG27">
        <v>0.5</v>
      </c>
      <c r="BH27">
        <f t="shared" si="32"/>
        <v>1.1391297375359997E-3</v>
      </c>
      <c r="BI27">
        <f t="shared" si="33"/>
        <v>-1.8676884674009657</v>
      </c>
      <c r="BJ27" t="e">
        <f t="shared" si="34"/>
        <v>#DIV/0!</v>
      </c>
      <c r="BK27">
        <f t="shared" si="35"/>
        <v>5.303903059434582E-10</v>
      </c>
      <c r="BL27" t="e">
        <f t="shared" si="36"/>
        <v>#DIV/0!</v>
      </c>
      <c r="BM27" t="e">
        <f t="shared" si="37"/>
        <v>#DIV/0!</v>
      </c>
      <c r="BN27" t="s">
        <v>433</v>
      </c>
      <c r="BO27">
        <v>0</v>
      </c>
      <c r="BP27" t="e">
        <f t="shared" si="38"/>
        <v>#DIV/0!</v>
      </c>
      <c r="BQ27" t="e">
        <f t="shared" si="39"/>
        <v>#DIV/0!</v>
      </c>
      <c r="BR27" t="e">
        <f t="shared" si="40"/>
        <v>#DIV/0!</v>
      </c>
      <c r="BS27" t="e">
        <f t="shared" si="41"/>
        <v>#DIV/0!</v>
      </c>
      <c r="BT27">
        <f t="shared" si="42"/>
        <v>0</v>
      </c>
      <c r="BU27">
        <f t="shared" si="43"/>
        <v>1.2324406479936252</v>
      </c>
      <c r="BV27" t="e">
        <f t="shared" si="44"/>
        <v>#DIV/0!</v>
      </c>
      <c r="BW27" t="e">
        <f t="shared" si="45"/>
        <v>#DIV/0!</v>
      </c>
      <c r="DF27">
        <f t="shared" si="46"/>
        <v>1.16452E-2</v>
      </c>
      <c r="DG27">
        <f t="shared" si="47"/>
        <v>1.1391297375359997E-3</v>
      </c>
      <c r="DH27">
        <f t="shared" si="48"/>
        <v>9.7819679999999978E-2</v>
      </c>
      <c r="DI27">
        <f t="shared" si="49"/>
        <v>2.2125879999999997E-2</v>
      </c>
      <c r="DJ27">
        <v>1525808421.0999999</v>
      </c>
      <c r="DK27">
        <v>401.93213333333301</v>
      </c>
      <c r="DL27">
        <v>400.46533333333298</v>
      </c>
      <c r="DM27">
        <v>17.1814066666667</v>
      </c>
      <c r="DN27">
        <v>15.3351666666667</v>
      </c>
      <c r="DO27">
        <v>403.07313333333298</v>
      </c>
      <c r="DP27">
        <v>17.2254066666667</v>
      </c>
      <c r="DQ27">
        <v>500.01433333333301</v>
      </c>
      <c r="DR27">
        <v>100.540533333333</v>
      </c>
      <c r="DS27">
        <v>9.9991146666666697E-2</v>
      </c>
      <c r="DT27">
        <v>23.34676</v>
      </c>
      <c r="DU27">
        <v>22.4631333333333</v>
      </c>
      <c r="DV27">
        <v>999.9</v>
      </c>
      <c r="DW27">
        <v>0</v>
      </c>
      <c r="DX27">
        <v>0</v>
      </c>
      <c r="DY27">
        <v>9998.4953333333306</v>
      </c>
      <c r="DZ27">
        <v>0</v>
      </c>
      <c r="EA27">
        <v>4.1442360000000003</v>
      </c>
      <c r="EB27">
        <v>1.4452926666666699</v>
      </c>
      <c r="EC27">
        <v>408.93819999999999</v>
      </c>
      <c r="ED27">
        <v>406.702333333333</v>
      </c>
      <c r="EE27">
        <v>1.8496173333333299</v>
      </c>
      <c r="EF27">
        <v>400.46533333333298</v>
      </c>
      <c r="EG27">
        <v>15.3351666666667</v>
      </c>
      <c r="EH27">
        <v>1.7277626666666701</v>
      </c>
      <c r="EI27">
        <v>1.54180266666667</v>
      </c>
      <c r="EJ27">
        <v>15.148153333333299</v>
      </c>
      <c r="EK27">
        <v>13.3891333333333</v>
      </c>
      <c r="EL27">
        <v>1.16452E-2</v>
      </c>
      <c r="EM27">
        <v>0</v>
      </c>
      <c r="EN27">
        <v>0</v>
      </c>
      <c r="EO27">
        <v>0</v>
      </c>
      <c r="EP27">
        <v>724.56666666666695</v>
      </c>
      <c r="EQ27">
        <v>1.16452E-2</v>
      </c>
      <c r="ER27">
        <v>368.506666666667</v>
      </c>
      <c r="ES27">
        <v>6.0633333333333299</v>
      </c>
      <c r="ET27">
        <v>35.478999999999999</v>
      </c>
      <c r="EU27">
        <v>39.108133333333299</v>
      </c>
      <c r="EV27">
        <v>37.5124</v>
      </c>
      <c r="EW27">
        <v>38.928800000000003</v>
      </c>
      <c r="EX27">
        <v>38.370800000000003</v>
      </c>
      <c r="EY27">
        <v>0</v>
      </c>
      <c r="EZ27">
        <v>0</v>
      </c>
      <c r="FA27">
        <v>0</v>
      </c>
      <c r="FB27">
        <v>298.799999952316</v>
      </c>
      <c r="FC27">
        <v>0</v>
      </c>
      <c r="FD27">
        <v>723.98800000000006</v>
      </c>
      <c r="FE27">
        <v>-2.3884617172413698</v>
      </c>
      <c r="FF27">
        <v>-0.92692282391536696</v>
      </c>
      <c r="FG27">
        <v>370.5</v>
      </c>
      <c r="FH27">
        <v>15</v>
      </c>
      <c r="FI27">
        <v>1525808452.0999999</v>
      </c>
      <c r="FJ27" t="s">
        <v>471</v>
      </c>
      <c r="FK27">
        <v>1525808447.0999999</v>
      </c>
      <c r="FL27">
        <v>1525808452.0999999</v>
      </c>
      <c r="FM27">
        <v>10</v>
      </c>
      <c r="FN27">
        <v>2.1999999999999999E-2</v>
      </c>
      <c r="FO27">
        <v>-3.0000000000000001E-3</v>
      </c>
      <c r="FP27">
        <v>-1.141</v>
      </c>
      <c r="FQ27">
        <v>-4.3999999999999997E-2</v>
      </c>
      <c r="FR27">
        <v>400</v>
      </c>
      <c r="FS27">
        <v>15</v>
      </c>
      <c r="FT27">
        <v>0.14000000000000001</v>
      </c>
      <c r="FU27">
        <v>0.04</v>
      </c>
      <c r="FV27">
        <v>400.467952380952</v>
      </c>
      <c r="FW27">
        <v>-0.10145454545381</v>
      </c>
      <c r="FX27">
        <v>1.5998440967134701E-2</v>
      </c>
      <c r="FY27">
        <v>0</v>
      </c>
      <c r="FZ27">
        <v>401.90780000000001</v>
      </c>
      <c r="GA27">
        <v>0.20014285714272501</v>
      </c>
      <c r="GB27">
        <v>1.6622073677293001E-2</v>
      </c>
      <c r="GC27">
        <v>1</v>
      </c>
      <c r="GD27">
        <v>15.335333333333301</v>
      </c>
      <c r="GE27">
        <v>-9.8961038959983691E-4</v>
      </c>
      <c r="GF27">
        <v>3.7458972265330199E-4</v>
      </c>
      <c r="GG27">
        <v>1</v>
      </c>
      <c r="GH27">
        <v>17.184019047619</v>
      </c>
      <c r="GI27">
        <v>1.2997402597399401E-2</v>
      </c>
      <c r="GJ27">
        <v>1.39714642775491E-3</v>
      </c>
      <c r="GK27">
        <v>1</v>
      </c>
      <c r="GL27">
        <v>3</v>
      </c>
      <c r="GM27">
        <v>4</v>
      </c>
      <c r="GN27" t="s">
        <v>435</v>
      </c>
      <c r="GO27">
        <v>2.9733399999999999</v>
      </c>
      <c r="GP27">
        <v>2.7221600000000001</v>
      </c>
      <c r="GQ27">
        <v>9.6117099999999997E-2</v>
      </c>
      <c r="GR27">
        <v>9.59198E-2</v>
      </c>
      <c r="GS27">
        <v>8.50244E-2</v>
      </c>
      <c r="GT27">
        <v>7.9206700000000005E-2</v>
      </c>
      <c r="GU27">
        <v>27955.599999999999</v>
      </c>
      <c r="GV27">
        <v>32403.599999999999</v>
      </c>
      <c r="GW27">
        <v>26997</v>
      </c>
      <c r="GX27">
        <v>31009.200000000001</v>
      </c>
      <c r="GY27">
        <v>34551.800000000003</v>
      </c>
      <c r="GZ27">
        <v>39271.5</v>
      </c>
      <c r="HA27">
        <v>39818.6</v>
      </c>
      <c r="HB27">
        <v>45593.599999999999</v>
      </c>
      <c r="HC27">
        <v>1.9587699999999999</v>
      </c>
      <c r="HD27">
        <v>2.13245</v>
      </c>
      <c r="HE27">
        <v>5.0324899999999999E-2</v>
      </c>
      <c r="HF27">
        <v>0</v>
      </c>
      <c r="HG27">
        <v>21.6404</v>
      </c>
      <c r="HH27">
        <v>999.9</v>
      </c>
      <c r="HI27">
        <v>55.994</v>
      </c>
      <c r="HJ27">
        <v>26.103000000000002</v>
      </c>
      <c r="HK27">
        <v>18.907299999999999</v>
      </c>
      <c r="HL27">
        <v>60.929299999999998</v>
      </c>
      <c r="HM27">
        <v>27.4559</v>
      </c>
      <c r="HN27">
        <v>1</v>
      </c>
      <c r="HO27">
        <v>-0.14202200000000001</v>
      </c>
      <c r="HP27">
        <v>0.15817000000000001</v>
      </c>
      <c r="HQ27">
        <v>20.2072</v>
      </c>
      <c r="HR27">
        <v>5.2258300000000002</v>
      </c>
      <c r="HS27">
        <v>12.0284</v>
      </c>
      <c r="HT27">
        <v>4.9599500000000001</v>
      </c>
      <c r="HU27">
        <v>3.30165</v>
      </c>
      <c r="HV27">
        <v>9999</v>
      </c>
      <c r="HW27">
        <v>999.9</v>
      </c>
      <c r="HX27">
        <v>9999</v>
      </c>
      <c r="HY27">
        <v>9999</v>
      </c>
      <c r="HZ27">
        <v>1.8798900000000001</v>
      </c>
      <c r="IA27">
        <v>1.8768499999999999</v>
      </c>
      <c r="IB27">
        <v>1.87897</v>
      </c>
      <c r="IC27">
        <v>1.8787100000000001</v>
      </c>
      <c r="ID27">
        <v>1.8802700000000001</v>
      </c>
      <c r="IE27">
        <v>1.87317</v>
      </c>
      <c r="IF27">
        <v>1.8808</v>
      </c>
      <c r="IG27">
        <v>1.8748800000000001</v>
      </c>
      <c r="IH27">
        <v>5</v>
      </c>
      <c r="II27">
        <v>0</v>
      </c>
      <c r="IJ27">
        <v>0</v>
      </c>
      <c r="IK27">
        <v>0</v>
      </c>
      <c r="IL27" t="s">
        <v>436</v>
      </c>
      <c r="IM27" t="s">
        <v>437</v>
      </c>
      <c r="IN27" t="s">
        <v>438</v>
      </c>
      <c r="IO27" t="s">
        <v>438</v>
      </c>
      <c r="IP27" t="s">
        <v>438</v>
      </c>
      <c r="IQ27" t="s">
        <v>438</v>
      </c>
      <c r="IR27">
        <v>0</v>
      </c>
      <c r="IS27">
        <v>100</v>
      </c>
      <c r="IT27">
        <v>100</v>
      </c>
      <c r="IU27">
        <v>-1.141</v>
      </c>
      <c r="IV27">
        <v>-4.3999999999999997E-2</v>
      </c>
      <c r="IW27">
        <v>-1.1624000000000501</v>
      </c>
      <c r="IX27">
        <v>0</v>
      </c>
      <c r="IY27">
        <v>0</v>
      </c>
      <c r="IZ27">
        <v>0</v>
      </c>
      <c r="JA27">
        <v>-4.0640000000003298E-2</v>
      </c>
      <c r="JB27">
        <v>0</v>
      </c>
      <c r="JC27">
        <v>0</v>
      </c>
      <c r="JD27">
        <v>0</v>
      </c>
      <c r="JE27">
        <v>-1</v>
      </c>
      <c r="JF27">
        <v>-1</v>
      </c>
      <c r="JG27">
        <v>-1</v>
      </c>
      <c r="JH27">
        <v>-1</v>
      </c>
      <c r="JI27">
        <v>4.7</v>
      </c>
      <c r="JJ27">
        <v>4.5999999999999996</v>
      </c>
      <c r="JK27">
        <v>0.157471</v>
      </c>
      <c r="JL27">
        <v>4.99878</v>
      </c>
      <c r="JM27">
        <v>1.5478499999999999</v>
      </c>
      <c r="JN27">
        <v>2.3107899999999999</v>
      </c>
      <c r="JO27">
        <v>1.5979000000000001</v>
      </c>
      <c r="JP27">
        <v>2.3901400000000002</v>
      </c>
      <c r="JQ27">
        <v>29.708300000000001</v>
      </c>
      <c r="JR27">
        <v>24.2013</v>
      </c>
      <c r="JS27">
        <v>2</v>
      </c>
      <c r="JT27">
        <v>490.16199999999998</v>
      </c>
      <c r="JU27">
        <v>595.423</v>
      </c>
      <c r="JV27">
        <v>21.9998</v>
      </c>
      <c r="JW27">
        <v>25.7166</v>
      </c>
      <c r="JX27">
        <v>30</v>
      </c>
      <c r="JY27">
        <v>25.974599999999999</v>
      </c>
      <c r="JZ27">
        <v>25.9283</v>
      </c>
      <c r="KA27">
        <v>-1</v>
      </c>
      <c r="KB27">
        <v>22.206700000000001</v>
      </c>
      <c r="KC27">
        <v>49.600999999999999</v>
      </c>
      <c r="KD27">
        <v>22</v>
      </c>
      <c r="KE27">
        <v>400</v>
      </c>
      <c r="KF27">
        <v>15.3706</v>
      </c>
      <c r="KG27">
        <v>102.586</v>
      </c>
      <c r="KH27">
        <v>101.89100000000001</v>
      </c>
    </row>
    <row r="28" spans="1:294" x14ac:dyDescent="0.35">
      <c r="A28">
        <v>10</v>
      </c>
      <c r="B28">
        <v>1525808730</v>
      </c>
      <c r="C28">
        <v>2701</v>
      </c>
      <c r="D28" t="s">
        <v>472</v>
      </c>
      <c r="E28" t="s">
        <v>473</v>
      </c>
      <c r="F28">
        <v>120</v>
      </c>
      <c r="G28">
        <v>1525808722</v>
      </c>
      <c r="H28">
        <f t="shared" si="0"/>
        <v>1.5930344860500844E-3</v>
      </c>
      <c r="I28">
        <f t="shared" si="1"/>
        <v>1.5930344860500845</v>
      </c>
      <c r="J28">
        <f t="shared" si="2"/>
        <v>-1.8319247296500134</v>
      </c>
      <c r="K28">
        <f t="shared" si="3"/>
        <v>401.3702687119432</v>
      </c>
      <c r="L28">
        <f t="shared" si="4"/>
        <v>414.11584066680155</v>
      </c>
      <c r="M28">
        <f t="shared" si="5"/>
        <v>41.679379355203956</v>
      </c>
      <c r="N28">
        <f t="shared" si="6"/>
        <v>40.396580011546348</v>
      </c>
      <c r="O28">
        <f t="shared" si="7"/>
        <v>0.15318556458033886</v>
      </c>
      <c r="P28">
        <f t="shared" si="8"/>
        <v>2.2677789009207032</v>
      </c>
      <c r="Q28">
        <f t="shared" si="9"/>
        <v>0.1476604517819341</v>
      </c>
      <c r="R28">
        <f t="shared" si="10"/>
        <v>9.2767589110172313E-2</v>
      </c>
      <c r="S28">
        <f t="shared" si="11"/>
        <v>2.5766029777599998E-4</v>
      </c>
      <c r="T28">
        <f t="shared" si="12"/>
        <v>22.850086692153678</v>
      </c>
      <c r="U28">
        <f t="shared" si="13"/>
        <v>22.850086692153678</v>
      </c>
      <c r="V28">
        <f t="shared" si="14"/>
        <v>2.7942378924789959</v>
      </c>
      <c r="W28">
        <f t="shared" si="15"/>
        <v>60.071704856291554</v>
      </c>
      <c r="X28">
        <f t="shared" si="16"/>
        <v>1.7328316627915139</v>
      </c>
      <c r="Y28">
        <f t="shared" si="17"/>
        <v>2.8846054343503909</v>
      </c>
      <c r="Z28">
        <f t="shared" si="18"/>
        <v>1.061406229687482</v>
      </c>
      <c r="AA28">
        <f t="shared" si="19"/>
        <v>-70.252820834808716</v>
      </c>
      <c r="AB28">
        <f t="shared" si="20"/>
        <v>64.348141194689362</v>
      </c>
      <c r="AC28">
        <f t="shared" si="21"/>
        <v>5.8887125423410023</v>
      </c>
      <c r="AD28">
        <f t="shared" si="22"/>
        <v>-1.5709437480580846E-2</v>
      </c>
      <c r="AE28">
        <f t="shared" si="23"/>
        <v>-1.854802171161166</v>
      </c>
      <c r="AF28">
        <f t="shared" si="24"/>
        <v>1.5940113670396083</v>
      </c>
      <c r="AG28">
        <f t="shared" si="25"/>
        <v>-1.8319247296500134</v>
      </c>
      <c r="AH28">
        <v>406.15289826485298</v>
      </c>
      <c r="AI28">
        <v>408.38593333333301</v>
      </c>
      <c r="AJ28">
        <v>-1.1240698356623601E-4</v>
      </c>
      <c r="AK28">
        <v>61.237999286417001</v>
      </c>
      <c r="AL28">
        <f t="shared" si="26"/>
        <v>1.5930344860500845</v>
      </c>
      <c r="AM28">
        <v>15.3382606182704</v>
      </c>
      <c r="AN28">
        <v>17.216897575757599</v>
      </c>
      <c r="AO28">
        <v>4.6426871419477904E-6</v>
      </c>
      <c r="AP28">
        <v>70.678356647147496</v>
      </c>
      <c r="AQ28">
        <v>2</v>
      </c>
      <c r="AR28">
        <v>0</v>
      </c>
      <c r="AS28">
        <f t="shared" si="27"/>
        <v>1.0000743833552888</v>
      </c>
      <c r="AT28">
        <f t="shared" si="28"/>
        <v>7.4383355288754061E-3</v>
      </c>
      <c r="AU28">
        <f t="shared" si="29"/>
        <v>53779.471467682444</v>
      </c>
      <c r="AV28" t="s">
        <v>474</v>
      </c>
      <c r="AW28">
        <v>10400.799999999999</v>
      </c>
      <c r="AX28">
        <v>728.89599999999996</v>
      </c>
      <c r="AY28">
        <v>3827.68</v>
      </c>
      <c r="AZ28">
        <f t="shared" si="30"/>
        <v>0.80957237804623161</v>
      </c>
      <c r="BA28">
        <v>-1.8319247296504799</v>
      </c>
      <c r="BB28" t="s">
        <v>433</v>
      </c>
      <c r="BC28" t="s">
        <v>433</v>
      </c>
      <c r="BD28">
        <v>0</v>
      </c>
      <c r="BE28">
        <v>0</v>
      </c>
      <c r="BF28" t="e">
        <f t="shared" si="31"/>
        <v>#DIV/0!</v>
      </c>
      <c r="BG28">
        <v>0.5</v>
      </c>
      <c r="BH28">
        <f t="shared" si="32"/>
        <v>1.1391297375359997E-3</v>
      </c>
      <c r="BI28">
        <f t="shared" si="33"/>
        <v>-1.8319247296500134</v>
      </c>
      <c r="BJ28" t="e">
        <f t="shared" si="34"/>
        <v>#DIV/0!</v>
      </c>
      <c r="BK28">
        <f t="shared" si="35"/>
        <v>4.0953694700007563E-10</v>
      </c>
      <c r="BL28" t="e">
        <f t="shared" si="36"/>
        <v>#DIV/0!</v>
      </c>
      <c r="BM28" t="e">
        <f t="shared" si="37"/>
        <v>#DIV/0!</v>
      </c>
      <c r="BN28" t="s">
        <v>433</v>
      </c>
      <c r="BO28">
        <v>0</v>
      </c>
      <c r="BP28" t="e">
        <f t="shared" si="38"/>
        <v>#DIV/0!</v>
      </c>
      <c r="BQ28" t="e">
        <f t="shared" si="39"/>
        <v>#DIV/0!</v>
      </c>
      <c r="BR28" t="e">
        <f t="shared" si="40"/>
        <v>#DIV/0!</v>
      </c>
      <c r="BS28" t="e">
        <f t="shared" si="41"/>
        <v>#DIV/0!</v>
      </c>
      <c r="BT28">
        <f t="shared" si="42"/>
        <v>0</v>
      </c>
      <c r="BU28">
        <f t="shared" si="43"/>
        <v>1.2352200088809031</v>
      </c>
      <c r="BV28" t="e">
        <f t="shared" si="44"/>
        <v>#DIV/0!</v>
      </c>
      <c r="BW28" t="e">
        <f t="shared" si="45"/>
        <v>#DIV/0!</v>
      </c>
      <c r="DF28">
        <f t="shared" si="46"/>
        <v>1.16452E-2</v>
      </c>
      <c r="DG28">
        <f t="shared" si="47"/>
        <v>1.1391297375359997E-3</v>
      </c>
      <c r="DH28">
        <f t="shared" si="48"/>
        <v>9.7819679999999978E-2</v>
      </c>
      <c r="DI28">
        <f t="shared" si="49"/>
        <v>2.2125879999999997E-2</v>
      </c>
      <c r="DJ28">
        <v>1525808722</v>
      </c>
      <c r="DK28">
        <v>401.37026666666702</v>
      </c>
      <c r="DL28">
        <v>399.912466666667</v>
      </c>
      <c r="DM28">
        <v>17.21698</v>
      </c>
      <c r="DN28">
        <v>15.3373066666667</v>
      </c>
      <c r="DO28">
        <v>402.50226666666703</v>
      </c>
      <c r="DP28">
        <v>17.258980000000001</v>
      </c>
      <c r="DQ28">
        <v>500.017333333333</v>
      </c>
      <c r="DR28">
        <v>100.54666666666699</v>
      </c>
      <c r="DS28">
        <v>0.100000913333333</v>
      </c>
      <c r="DT28">
        <v>23.3764066666667</v>
      </c>
      <c r="DU28">
        <v>22.5059066666667</v>
      </c>
      <c r="DV28">
        <v>999.9</v>
      </c>
      <c r="DW28">
        <v>0</v>
      </c>
      <c r="DX28">
        <v>0</v>
      </c>
      <c r="DY28">
        <v>9992.8733333333294</v>
      </c>
      <c r="DZ28">
        <v>0</v>
      </c>
      <c r="EA28">
        <v>7.2092686666666701</v>
      </c>
      <c r="EB28">
        <v>1.44924733333333</v>
      </c>
      <c r="EC28">
        <v>408.392</v>
      </c>
      <c r="ED28">
        <v>406.14153333333297</v>
      </c>
      <c r="EE28">
        <v>1.8775740000000001</v>
      </c>
      <c r="EF28">
        <v>399.912466666667</v>
      </c>
      <c r="EG28">
        <v>15.3373066666667</v>
      </c>
      <c r="EH28">
        <v>1.7308986666666699</v>
      </c>
      <c r="EI28">
        <v>1.5421133333333299</v>
      </c>
      <c r="EJ28">
        <v>15.1763333333333</v>
      </c>
      <c r="EK28">
        <v>13.3922333333333</v>
      </c>
      <c r="EL28">
        <v>1.16452E-2</v>
      </c>
      <c r="EM28">
        <v>0</v>
      </c>
      <c r="EN28">
        <v>0</v>
      </c>
      <c r="EO28">
        <v>0</v>
      </c>
      <c r="EP28">
        <v>729.88</v>
      </c>
      <c r="EQ28">
        <v>1.16452E-2</v>
      </c>
      <c r="ER28">
        <v>549.84</v>
      </c>
      <c r="ES28">
        <v>6.9566666666666697</v>
      </c>
      <c r="ET28">
        <v>35.408066666666699</v>
      </c>
      <c r="EU28">
        <v>39.053733333333298</v>
      </c>
      <c r="EV28">
        <v>37.478999999999999</v>
      </c>
      <c r="EW28">
        <v>38.878866666666703</v>
      </c>
      <c r="EX28">
        <v>38.3121333333333</v>
      </c>
      <c r="EY28">
        <v>0</v>
      </c>
      <c r="EZ28">
        <v>0</v>
      </c>
      <c r="FA28">
        <v>0</v>
      </c>
      <c r="FB28">
        <v>300</v>
      </c>
      <c r="FC28">
        <v>0</v>
      </c>
      <c r="FD28">
        <v>728.89599999999996</v>
      </c>
      <c r="FE28">
        <v>-18.942307864577401</v>
      </c>
      <c r="FF28">
        <v>-67.184615491647307</v>
      </c>
      <c r="FG28">
        <v>548.726</v>
      </c>
      <c r="FH28">
        <v>15</v>
      </c>
      <c r="FI28">
        <v>1525808756</v>
      </c>
      <c r="FJ28" t="s">
        <v>475</v>
      </c>
      <c r="FK28">
        <v>1525808749</v>
      </c>
      <c r="FL28">
        <v>1525808756</v>
      </c>
      <c r="FM28">
        <v>11</v>
      </c>
      <c r="FN28">
        <v>8.9999999999999993E-3</v>
      </c>
      <c r="FO28">
        <v>2E-3</v>
      </c>
      <c r="FP28">
        <v>-1.1319999999999999</v>
      </c>
      <c r="FQ28">
        <v>-4.2000000000000003E-2</v>
      </c>
      <c r="FR28">
        <v>400</v>
      </c>
      <c r="FS28">
        <v>15</v>
      </c>
      <c r="FT28">
        <v>0.16</v>
      </c>
      <c r="FU28">
        <v>0.04</v>
      </c>
      <c r="FV28">
        <v>399.90723809523797</v>
      </c>
      <c r="FW28">
        <v>0.10083962146153901</v>
      </c>
      <c r="FX28">
        <v>1.52998747642096E-2</v>
      </c>
      <c r="FY28">
        <v>0</v>
      </c>
      <c r="FZ28">
        <v>401.36</v>
      </c>
      <c r="GA28">
        <v>4.5705882352252397E-2</v>
      </c>
      <c r="GB28">
        <v>8.2462112512311798E-3</v>
      </c>
      <c r="GC28">
        <v>1</v>
      </c>
      <c r="GD28">
        <v>15.3359619047619</v>
      </c>
      <c r="GE28">
        <v>1.96955112379722E-2</v>
      </c>
      <c r="GF28">
        <v>2.0183624174247099E-3</v>
      </c>
      <c r="GG28">
        <v>1</v>
      </c>
      <c r="GH28">
        <v>17.213914285714299</v>
      </c>
      <c r="GI28">
        <v>1.4272735946446201E-2</v>
      </c>
      <c r="GJ28">
        <v>1.47947407460058E-3</v>
      </c>
      <c r="GK28">
        <v>1</v>
      </c>
      <c r="GL28">
        <v>3</v>
      </c>
      <c r="GM28">
        <v>4</v>
      </c>
      <c r="GN28" t="s">
        <v>435</v>
      </c>
      <c r="GO28">
        <v>2.97336</v>
      </c>
      <c r="GP28">
        <v>2.7221600000000001</v>
      </c>
      <c r="GQ28">
        <v>9.6026899999999998E-2</v>
      </c>
      <c r="GR28">
        <v>9.5822599999999994E-2</v>
      </c>
      <c r="GS28">
        <v>8.51711E-2</v>
      </c>
      <c r="GT28">
        <v>7.9259499999999997E-2</v>
      </c>
      <c r="GU28">
        <v>27959.5</v>
      </c>
      <c r="GV28">
        <v>32407.1</v>
      </c>
      <c r="GW28">
        <v>26998</v>
      </c>
      <c r="GX28">
        <v>31009.1</v>
      </c>
      <c r="GY28">
        <v>34548.400000000001</v>
      </c>
      <c r="GZ28">
        <v>39269.300000000003</v>
      </c>
      <c r="HA28">
        <v>39821</v>
      </c>
      <c r="HB28">
        <v>45593.7</v>
      </c>
      <c r="HC28">
        <v>1.9596800000000001</v>
      </c>
      <c r="HD28">
        <v>2.13245</v>
      </c>
      <c r="HE28">
        <v>4.5161699999999999E-2</v>
      </c>
      <c r="HF28">
        <v>0</v>
      </c>
      <c r="HG28">
        <v>21.765599999999999</v>
      </c>
      <c r="HH28">
        <v>999.9</v>
      </c>
      <c r="HI28">
        <v>55.628</v>
      </c>
      <c r="HJ28">
        <v>26.172999999999998</v>
      </c>
      <c r="HK28">
        <v>18.8596</v>
      </c>
      <c r="HL28">
        <v>61.3093</v>
      </c>
      <c r="HM28">
        <v>27.512</v>
      </c>
      <c r="HN28">
        <v>1</v>
      </c>
      <c r="HO28">
        <v>-0.14557700000000001</v>
      </c>
      <c r="HP28">
        <v>0.163796</v>
      </c>
      <c r="HQ28">
        <v>20.207100000000001</v>
      </c>
      <c r="HR28">
        <v>5.2276199999999999</v>
      </c>
      <c r="HS28">
        <v>12.0282</v>
      </c>
      <c r="HT28">
        <v>4.9612499999999997</v>
      </c>
      <c r="HU28">
        <v>3.30145</v>
      </c>
      <c r="HV28">
        <v>9999</v>
      </c>
      <c r="HW28">
        <v>999.9</v>
      </c>
      <c r="HX28">
        <v>9999</v>
      </c>
      <c r="HY28">
        <v>9999</v>
      </c>
      <c r="HZ28">
        <v>1.8798900000000001</v>
      </c>
      <c r="IA28">
        <v>1.87683</v>
      </c>
      <c r="IB28">
        <v>1.87897</v>
      </c>
      <c r="IC28">
        <v>1.8786799999999999</v>
      </c>
      <c r="ID28">
        <v>1.8803099999999999</v>
      </c>
      <c r="IE28">
        <v>1.87317</v>
      </c>
      <c r="IF28">
        <v>1.8808</v>
      </c>
      <c r="IG28">
        <v>1.8749100000000001</v>
      </c>
      <c r="IH28">
        <v>5</v>
      </c>
      <c r="II28">
        <v>0</v>
      </c>
      <c r="IJ28">
        <v>0</v>
      </c>
      <c r="IK28">
        <v>0</v>
      </c>
      <c r="IL28" t="s">
        <v>436</v>
      </c>
      <c r="IM28" t="s">
        <v>437</v>
      </c>
      <c r="IN28" t="s">
        <v>438</v>
      </c>
      <c r="IO28" t="s">
        <v>438</v>
      </c>
      <c r="IP28" t="s">
        <v>438</v>
      </c>
      <c r="IQ28" t="s">
        <v>438</v>
      </c>
      <c r="IR28">
        <v>0</v>
      </c>
      <c r="IS28">
        <v>100</v>
      </c>
      <c r="IT28">
        <v>100</v>
      </c>
      <c r="IU28">
        <v>-1.1319999999999999</v>
      </c>
      <c r="IV28">
        <v>-4.2000000000000003E-2</v>
      </c>
      <c r="IW28">
        <v>-1.1406000000000101</v>
      </c>
      <c r="IX28">
        <v>0</v>
      </c>
      <c r="IY28">
        <v>0</v>
      </c>
      <c r="IZ28">
        <v>0</v>
      </c>
      <c r="JA28">
        <v>-4.4090909090908098E-2</v>
      </c>
      <c r="JB28">
        <v>0</v>
      </c>
      <c r="JC28">
        <v>0</v>
      </c>
      <c r="JD28">
        <v>0</v>
      </c>
      <c r="JE28">
        <v>-1</v>
      </c>
      <c r="JF28">
        <v>-1</v>
      </c>
      <c r="JG28">
        <v>-1</v>
      </c>
      <c r="JH28">
        <v>-1</v>
      </c>
      <c r="JI28">
        <v>4.7</v>
      </c>
      <c r="JJ28">
        <v>4.5999999999999996</v>
      </c>
      <c r="JK28">
        <v>0.157471</v>
      </c>
      <c r="JL28">
        <v>4.99878</v>
      </c>
      <c r="JM28">
        <v>1.5478499999999999</v>
      </c>
      <c r="JN28">
        <v>2.3107899999999999</v>
      </c>
      <c r="JO28">
        <v>1.5979000000000001</v>
      </c>
      <c r="JP28">
        <v>2.36816</v>
      </c>
      <c r="JQ28">
        <v>29.751000000000001</v>
      </c>
      <c r="JR28">
        <v>24.192599999999999</v>
      </c>
      <c r="JS28">
        <v>2</v>
      </c>
      <c r="JT28">
        <v>490.39</v>
      </c>
      <c r="JU28">
        <v>594.97799999999995</v>
      </c>
      <c r="JV28">
        <v>22.0002</v>
      </c>
      <c r="JW28">
        <v>25.6798</v>
      </c>
      <c r="JX28">
        <v>30</v>
      </c>
      <c r="JY28">
        <v>25.935500000000001</v>
      </c>
      <c r="JZ28">
        <v>25.889299999999999</v>
      </c>
      <c r="KA28">
        <v>-1</v>
      </c>
      <c r="KB28">
        <v>22.049199999999999</v>
      </c>
      <c r="KC28">
        <v>49.3033</v>
      </c>
      <c r="KD28">
        <v>22</v>
      </c>
      <c r="KE28">
        <v>400</v>
      </c>
      <c r="KF28">
        <v>15.326599999999999</v>
      </c>
      <c r="KG28">
        <v>102.59099999999999</v>
      </c>
      <c r="KH28">
        <v>101.89100000000001</v>
      </c>
    </row>
    <row r="29" spans="1:294" x14ac:dyDescent="0.35">
      <c r="A29">
        <v>11</v>
      </c>
      <c r="B29">
        <v>1525809030</v>
      </c>
      <c r="C29">
        <v>3001</v>
      </c>
      <c r="D29" t="s">
        <v>476</v>
      </c>
      <c r="E29" t="s">
        <v>477</v>
      </c>
      <c r="F29">
        <v>120</v>
      </c>
      <c r="G29">
        <v>1525809022</v>
      </c>
      <c r="H29">
        <f t="shared" si="0"/>
        <v>1.6361162808184997E-3</v>
      </c>
      <c r="I29">
        <f t="shared" si="1"/>
        <v>1.6361162808184997</v>
      </c>
      <c r="J29">
        <f t="shared" si="2"/>
        <v>-1.8519653755538099</v>
      </c>
      <c r="K29">
        <f t="shared" si="3"/>
        <v>401.78560206657721</v>
      </c>
      <c r="L29">
        <f t="shared" si="4"/>
        <v>414.24337832190162</v>
      </c>
      <c r="M29">
        <f t="shared" si="5"/>
        <v>41.690279029479932</v>
      </c>
      <c r="N29">
        <f t="shared" si="6"/>
        <v>40.43650360336386</v>
      </c>
      <c r="O29">
        <f t="shared" si="7"/>
        <v>0.15711730491066639</v>
      </c>
      <c r="P29">
        <f t="shared" si="8"/>
        <v>2.2682529591766314</v>
      </c>
      <c r="Q29">
        <f t="shared" si="9"/>
        <v>0.15131187965838558</v>
      </c>
      <c r="R29">
        <f t="shared" si="10"/>
        <v>9.5073647259553751E-2</v>
      </c>
      <c r="S29">
        <f t="shared" si="11"/>
        <v>2.5766029777599998E-4</v>
      </c>
      <c r="T29">
        <f t="shared" si="12"/>
        <v>22.874387392780697</v>
      </c>
      <c r="U29">
        <f t="shared" si="13"/>
        <v>22.874387392780697</v>
      </c>
      <c r="V29">
        <f t="shared" si="14"/>
        <v>2.7983550441787912</v>
      </c>
      <c r="W29">
        <f t="shared" si="15"/>
        <v>59.9949251301665</v>
      </c>
      <c r="X29">
        <f t="shared" si="16"/>
        <v>1.7346331795904906</v>
      </c>
      <c r="Y29">
        <f t="shared" si="17"/>
        <v>2.8912998488238575</v>
      </c>
      <c r="Z29">
        <f t="shared" si="18"/>
        <v>1.0637218645883006</v>
      </c>
      <c r="AA29">
        <f t="shared" si="19"/>
        <v>-72.152727984095833</v>
      </c>
      <c r="AB29">
        <f t="shared" si="20"/>
        <v>66.087370738549694</v>
      </c>
      <c r="AC29">
        <f t="shared" si="21"/>
        <v>6.0485326236100931</v>
      </c>
      <c r="AD29">
        <f t="shared" si="22"/>
        <v>-1.6566961638275757E-2</v>
      </c>
      <c r="AE29">
        <f t="shared" si="23"/>
        <v>-1.8418955782180959</v>
      </c>
      <c r="AF29">
        <f t="shared" si="24"/>
        <v>1.6401081513952933</v>
      </c>
      <c r="AG29">
        <f t="shared" si="25"/>
        <v>-1.8519653755538099</v>
      </c>
      <c r="AH29">
        <v>406.59779995792002</v>
      </c>
      <c r="AI29">
        <v>408.85438787878797</v>
      </c>
      <c r="AJ29">
        <v>5.7570670562916798E-5</v>
      </c>
      <c r="AK29">
        <v>61.238273555657997</v>
      </c>
      <c r="AL29">
        <f t="shared" si="26"/>
        <v>1.6361162808184997</v>
      </c>
      <c r="AM29">
        <v>15.304518056810901</v>
      </c>
      <c r="AN29">
        <v>17.234018787878799</v>
      </c>
      <c r="AO29">
        <v>-2.09724460022846E-6</v>
      </c>
      <c r="AP29">
        <v>70.678082096927497</v>
      </c>
      <c r="AQ29">
        <v>2</v>
      </c>
      <c r="AR29">
        <v>0</v>
      </c>
      <c r="AS29">
        <f t="shared" si="27"/>
        <v>1.0000743711232778</v>
      </c>
      <c r="AT29">
        <f t="shared" si="28"/>
        <v>7.4371123277794382E-3</v>
      </c>
      <c r="AU29">
        <f t="shared" si="29"/>
        <v>53788.31605850652</v>
      </c>
      <c r="AV29" t="s">
        <v>478</v>
      </c>
      <c r="AW29">
        <v>10401</v>
      </c>
      <c r="AX29">
        <v>731.43200000000002</v>
      </c>
      <c r="AY29">
        <v>3818.46</v>
      </c>
      <c r="AZ29">
        <f t="shared" si="30"/>
        <v>0.80844843209042394</v>
      </c>
      <c r="BA29">
        <v>-1.85196537555428</v>
      </c>
      <c r="BB29" t="s">
        <v>433</v>
      </c>
      <c r="BC29" t="s">
        <v>433</v>
      </c>
      <c r="BD29">
        <v>0</v>
      </c>
      <c r="BE29">
        <v>0</v>
      </c>
      <c r="BF29" t="e">
        <f t="shared" si="31"/>
        <v>#DIV/0!</v>
      </c>
      <c r="BG29">
        <v>0.5</v>
      </c>
      <c r="BH29">
        <f t="shared" si="32"/>
        <v>1.1391297375359997E-3</v>
      </c>
      <c r="BI29">
        <f t="shared" si="33"/>
        <v>-1.8519653755538099</v>
      </c>
      <c r="BJ29" t="e">
        <f t="shared" si="34"/>
        <v>#DIV/0!</v>
      </c>
      <c r="BK29">
        <f t="shared" si="35"/>
        <v>4.1265574335990487E-10</v>
      </c>
      <c r="BL29" t="e">
        <f t="shared" si="36"/>
        <v>#DIV/0!</v>
      </c>
      <c r="BM29" t="e">
        <f t="shared" si="37"/>
        <v>#DIV/0!</v>
      </c>
      <c r="BN29" t="s">
        <v>433</v>
      </c>
      <c r="BO29">
        <v>0</v>
      </c>
      <c r="BP29" t="e">
        <f t="shared" si="38"/>
        <v>#DIV/0!</v>
      </c>
      <c r="BQ29" t="e">
        <f t="shared" si="39"/>
        <v>#DIV/0!</v>
      </c>
      <c r="BR29" t="e">
        <f t="shared" si="40"/>
        <v>#DIV/0!</v>
      </c>
      <c r="BS29" t="e">
        <f t="shared" si="41"/>
        <v>#DIV/0!</v>
      </c>
      <c r="BT29">
        <f t="shared" si="42"/>
        <v>0</v>
      </c>
      <c r="BU29">
        <f t="shared" si="43"/>
        <v>1.2369372742974796</v>
      </c>
      <c r="BV29" t="e">
        <f t="shared" si="44"/>
        <v>#DIV/0!</v>
      </c>
      <c r="BW29" t="e">
        <f t="shared" si="45"/>
        <v>#DIV/0!</v>
      </c>
      <c r="DF29">
        <f t="shared" si="46"/>
        <v>1.16452E-2</v>
      </c>
      <c r="DG29">
        <f t="shared" si="47"/>
        <v>1.1391297375359997E-3</v>
      </c>
      <c r="DH29">
        <f t="shared" si="48"/>
        <v>9.7819679999999978E-2</v>
      </c>
      <c r="DI29">
        <f t="shared" si="49"/>
        <v>2.2125879999999997E-2</v>
      </c>
      <c r="DJ29">
        <v>1525809022</v>
      </c>
      <c r="DK29">
        <v>401.78559999999999</v>
      </c>
      <c r="DL29">
        <v>400.366266666667</v>
      </c>
      <c r="DM29">
        <v>17.235679999999999</v>
      </c>
      <c r="DN29">
        <v>15.301633333333299</v>
      </c>
      <c r="DO29">
        <v>402.9316</v>
      </c>
      <c r="DP29">
        <v>17.27768</v>
      </c>
      <c r="DQ29">
        <v>500.00380000000001</v>
      </c>
      <c r="DR29">
        <v>100.542</v>
      </c>
      <c r="DS29">
        <v>9.99926333333334E-2</v>
      </c>
      <c r="DT29">
        <v>23.414819999999999</v>
      </c>
      <c r="DU29">
        <v>22.552320000000002</v>
      </c>
      <c r="DV29">
        <v>999.9</v>
      </c>
      <c r="DW29">
        <v>0</v>
      </c>
      <c r="DX29">
        <v>0</v>
      </c>
      <c r="DY29">
        <v>9996.4206666666705</v>
      </c>
      <c r="DZ29">
        <v>0</v>
      </c>
      <c r="EA29">
        <v>6.7971953333333301</v>
      </c>
      <c r="EB29">
        <v>1.4335260000000001</v>
      </c>
      <c r="EC29">
        <v>408.84653333333301</v>
      </c>
      <c r="ED29">
        <v>406.58800000000002</v>
      </c>
      <c r="EE29">
        <v>1.93400333333333</v>
      </c>
      <c r="EF29">
        <v>400.366266666667</v>
      </c>
      <c r="EG29">
        <v>15.301633333333299</v>
      </c>
      <c r="EH29">
        <v>1.7329066666666699</v>
      </c>
      <c r="EI29">
        <v>1.538456</v>
      </c>
      <c r="EJ29">
        <v>15.194366666666699</v>
      </c>
      <c r="EK29">
        <v>13.35582</v>
      </c>
      <c r="EL29">
        <v>1.16452E-2</v>
      </c>
      <c r="EM29">
        <v>0</v>
      </c>
      <c r="EN29">
        <v>0</v>
      </c>
      <c r="EO29">
        <v>0</v>
      </c>
      <c r="EP29">
        <v>731.82666666666705</v>
      </c>
      <c r="EQ29">
        <v>1.16452E-2</v>
      </c>
      <c r="ER29">
        <v>478.50333333333299</v>
      </c>
      <c r="ES29">
        <v>6.4133333333333304</v>
      </c>
      <c r="ET29">
        <v>35.412199999999999</v>
      </c>
      <c r="EU29">
        <v>39.103999999999999</v>
      </c>
      <c r="EV29">
        <v>37.453866666666698</v>
      </c>
      <c r="EW29">
        <v>38.920533333333303</v>
      </c>
      <c r="EX29">
        <v>38.332999999999998</v>
      </c>
      <c r="EY29">
        <v>0</v>
      </c>
      <c r="EZ29">
        <v>0</v>
      </c>
      <c r="FA29">
        <v>0</v>
      </c>
      <c r="FB29">
        <v>298.799999952316</v>
      </c>
      <c r="FC29">
        <v>0</v>
      </c>
      <c r="FD29">
        <v>731.43200000000002</v>
      </c>
      <c r="FE29">
        <v>-13.5692308752019</v>
      </c>
      <c r="FF29">
        <v>6.2000004319040602</v>
      </c>
      <c r="FG29">
        <v>479.8</v>
      </c>
      <c r="FH29">
        <v>15</v>
      </c>
      <c r="FI29">
        <v>1525809059</v>
      </c>
      <c r="FJ29" t="s">
        <v>479</v>
      </c>
      <c r="FK29">
        <v>1525809048</v>
      </c>
      <c r="FL29">
        <v>1525809059</v>
      </c>
      <c r="FM29">
        <v>12</v>
      </c>
      <c r="FN29">
        <v>-1.4999999999999999E-2</v>
      </c>
      <c r="FO29">
        <v>0</v>
      </c>
      <c r="FP29">
        <v>-1.1459999999999999</v>
      </c>
      <c r="FQ29">
        <v>-4.2000000000000003E-2</v>
      </c>
      <c r="FR29">
        <v>400</v>
      </c>
      <c r="FS29">
        <v>15</v>
      </c>
      <c r="FT29">
        <v>0.28999999999999998</v>
      </c>
      <c r="FU29">
        <v>0.03</v>
      </c>
      <c r="FV29">
        <v>400.366904761905</v>
      </c>
      <c r="FW29">
        <v>2.65714285720485E-2</v>
      </c>
      <c r="FX29">
        <v>1.22665039918219E-2</v>
      </c>
      <c r="FY29">
        <v>1</v>
      </c>
      <c r="FZ29">
        <v>401.7998</v>
      </c>
      <c r="GA29">
        <v>6.0642857143009099E-2</v>
      </c>
      <c r="GB29">
        <v>7.0729531786014304E-3</v>
      </c>
      <c r="GC29">
        <v>1</v>
      </c>
      <c r="GD29">
        <v>15.3003571428571</v>
      </c>
      <c r="GE29">
        <v>3.2555844155806798E-2</v>
      </c>
      <c r="GF29">
        <v>3.4957894984805598E-3</v>
      </c>
      <c r="GG29">
        <v>1</v>
      </c>
      <c r="GH29">
        <v>17.2380380952381</v>
      </c>
      <c r="GI29">
        <v>-4.2296103896076298E-2</v>
      </c>
      <c r="GJ29">
        <v>4.4819719501974099E-3</v>
      </c>
      <c r="GK29">
        <v>1</v>
      </c>
      <c r="GL29">
        <v>4</v>
      </c>
      <c r="GM29">
        <v>4</v>
      </c>
      <c r="GN29" t="s">
        <v>455</v>
      </c>
      <c r="GO29">
        <v>2.9734400000000001</v>
      </c>
      <c r="GP29">
        <v>2.7221700000000002</v>
      </c>
      <c r="GQ29">
        <v>9.6101300000000001E-2</v>
      </c>
      <c r="GR29">
        <v>9.5903100000000005E-2</v>
      </c>
      <c r="GS29">
        <v>8.5222599999999996E-2</v>
      </c>
      <c r="GT29">
        <v>7.9138399999999998E-2</v>
      </c>
      <c r="GU29">
        <v>27955.5</v>
      </c>
      <c r="GV29">
        <v>32400.7</v>
      </c>
      <c r="GW29">
        <v>26996.3</v>
      </c>
      <c r="GX29">
        <v>31005.7</v>
      </c>
      <c r="GY29">
        <v>34544.9</v>
      </c>
      <c r="GZ29">
        <v>39271.300000000003</v>
      </c>
      <c r="HA29">
        <v>39819.199999999997</v>
      </c>
      <c r="HB29">
        <v>45589.9</v>
      </c>
      <c r="HC29">
        <v>1.9596499999999999</v>
      </c>
      <c r="HD29">
        <v>2.1311800000000001</v>
      </c>
      <c r="HE29">
        <v>4.3116500000000002E-2</v>
      </c>
      <c r="HF29">
        <v>0</v>
      </c>
      <c r="HG29">
        <v>21.845400000000001</v>
      </c>
      <c r="HH29">
        <v>999.9</v>
      </c>
      <c r="HI29">
        <v>55.603999999999999</v>
      </c>
      <c r="HJ29">
        <v>26.234000000000002</v>
      </c>
      <c r="HK29">
        <v>18.919599999999999</v>
      </c>
      <c r="HL29">
        <v>60.799300000000002</v>
      </c>
      <c r="HM29">
        <v>27.6402</v>
      </c>
      <c r="HN29">
        <v>1</v>
      </c>
      <c r="HO29">
        <v>-0.14430399999999999</v>
      </c>
      <c r="HP29">
        <v>0.22337399999999999</v>
      </c>
      <c r="HQ29">
        <v>20.2074</v>
      </c>
      <c r="HR29">
        <v>5.2279200000000001</v>
      </c>
      <c r="HS29">
        <v>12.0299</v>
      </c>
      <c r="HT29">
        <v>4.9615</v>
      </c>
      <c r="HU29">
        <v>3.3018700000000001</v>
      </c>
      <c r="HV29">
        <v>9999</v>
      </c>
      <c r="HW29">
        <v>999.9</v>
      </c>
      <c r="HX29">
        <v>9999</v>
      </c>
      <c r="HY29">
        <v>9999</v>
      </c>
      <c r="HZ29">
        <v>1.87991</v>
      </c>
      <c r="IA29">
        <v>1.8768400000000001</v>
      </c>
      <c r="IB29">
        <v>1.87897</v>
      </c>
      <c r="IC29">
        <v>1.8786799999999999</v>
      </c>
      <c r="ID29">
        <v>1.88029</v>
      </c>
      <c r="IE29">
        <v>1.87317</v>
      </c>
      <c r="IF29">
        <v>1.8808</v>
      </c>
      <c r="IG29">
        <v>1.87496</v>
      </c>
      <c r="IH29">
        <v>5</v>
      </c>
      <c r="II29">
        <v>0</v>
      </c>
      <c r="IJ29">
        <v>0</v>
      </c>
      <c r="IK29">
        <v>0</v>
      </c>
      <c r="IL29" t="s">
        <v>436</v>
      </c>
      <c r="IM29" t="s">
        <v>437</v>
      </c>
      <c r="IN29" t="s">
        <v>438</v>
      </c>
      <c r="IO29" t="s">
        <v>438</v>
      </c>
      <c r="IP29" t="s">
        <v>438</v>
      </c>
      <c r="IQ29" t="s">
        <v>438</v>
      </c>
      <c r="IR29">
        <v>0</v>
      </c>
      <c r="IS29">
        <v>100</v>
      </c>
      <c r="IT29">
        <v>100</v>
      </c>
      <c r="IU29">
        <v>-1.1459999999999999</v>
      </c>
      <c r="IV29">
        <v>-4.2000000000000003E-2</v>
      </c>
      <c r="IW29">
        <v>-1.1317272727272301</v>
      </c>
      <c r="IX29">
        <v>0</v>
      </c>
      <c r="IY29">
        <v>0</v>
      </c>
      <c r="IZ29">
        <v>0</v>
      </c>
      <c r="JA29">
        <v>-4.20500000000033E-2</v>
      </c>
      <c r="JB29">
        <v>0</v>
      </c>
      <c r="JC29">
        <v>0</v>
      </c>
      <c r="JD29">
        <v>0</v>
      </c>
      <c r="JE29">
        <v>-1</v>
      </c>
      <c r="JF29">
        <v>-1</v>
      </c>
      <c r="JG29">
        <v>-1</v>
      </c>
      <c r="JH29">
        <v>-1</v>
      </c>
      <c r="JI29">
        <v>4.7</v>
      </c>
      <c r="JJ29">
        <v>4.5999999999999996</v>
      </c>
      <c r="JK29">
        <v>0.157471</v>
      </c>
      <c r="JL29">
        <v>4.99878</v>
      </c>
      <c r="JM29">
        <v>1.5478499999999999</v>
      </c>
      <c r="JN29">
        <v>2.3107899999999999</v>
      </c>
      <c r="JO29">
        <v>1.5979000000000001</v>
      </c>
      <c r="JP29">
        <v>2.4084500000000002</v>
      </c>
      <c r="JQ29">
        <v>29.793700000000001</v>
      </c>
      <c r="JR29">
        <v>24.210100000000001</v>
      </c>
      <c r="JS29">
        <v>2</v>
      </c>
      <c r="JT29">
        <v>490.31400000000002</v>
      </c>
      <c r="JU29">
        <v>593.95100000000002</v>
      </c>
      <c r="JV29">
        <v>22.000499999999999</v>
      </c>
      <c r="JW29">
        <v>25.688600000000001</v>
      </c>
      <c r="JX29">
        <v>30.0002</v>
      </c>
      <c r="JY29">
        <v>25.928999999999998</v>
      </c>
      <c r="JZ29">
        <v>25.884899999999998</v>
      </c>
      <c r="KA29">
        <v>-1</v>
      </c>
      <c r="KB29">
        <v>22.7469</v>
      </c>
      <c r="KC29">
        <v>48.360199999999999</v>
      </c>
      <c r="KD29">
        <v>22</v>
      </c>
      <c r="KE29">
        <v>400</v>
      </c>
      <c r="KF29">
        <v>15.277799999999999</v>
      </c>
      <c r="KG29">
        <v>102.586</v>
      </c>
      <c r="KH29">
        <v>101.881</v>
      </c>
    </row>
    <row r="30" spans="1:294" x14ac:dyDescent="0.35">
      <c r="A30">
        <v>12</v>
      </c>
      <c r="B30">
        <v>1525809629</v>
      </c>
      <c r="C30">
        <v>3600</v>
      </c>
      <c r="D30" t="s">
        <v>480</v>
      </c>
      <c r="E30" t="s">
        <v>481</v>
      </c>
      <c r="F30">
        <v>120</v>
      </c>
      <c r="G30">
        <v>1525809621</v>
      </c>
      <c r="H30">
        <f t="shared" si="0"/>
        <v>1.8157531872111442E-3</v>
      </c>
      <c r="I30">
        <f t="shared" si="1"/>
        <v>1.8157531872111441</v>
      </c>
      <c r="J30">
        <f t="shared" si="2"/>
        <v>11.209390305632679</v>
      </c>
      <c r="K30">
        <f t="shared" si="3"/>
        <v>387.40118750673997</v>
      </c>
      <c r="L30">
        <f t="shared" si="4"/>
        <v>264.24012682292852</v>
      </c>
      <c r="M30">
        <f t="shared" si="5"/>
        <v>26.596639432422524</v>
      </c>
      <c r="N30">
        <f t="shared" si="6"/>
        <v>38.993206004301001</v>
      </c>
      <c r="O30">
        <f t="shared" si="7"/>
        <v>0.15838356928982175</v>
      </c>
      <c r="P30">
        <f t="shared" si="8"/>
        <v>2.2699222441414046</v>
      </c>
      <c r="Q30">
        <f t="shared" si="9"/>
        <v>0.15249024356038374</v>
      </c>
      <c r="R30">
        <f t="shared" si="10"/>
        <v>9.5817623986167125E-2</v>
      </c>
      <c r="S30">
        <f t="shared" si="11"/>
        <v>77.181699688285789</v>
      </c>
      <c r="T30">
        <f t="shared" si="12"/>
        <v>23.633776581685517</v>
      </c>
      <c r="U30">
        <f t="shared" si="13"/>
        <v>23.633776581685517</v>
      </c>
      <c r="V30">
        <f t="shared" si="14"/>
        <v>2.9297182026131163</v>
      </c>
      <c r="W30">
        <f t="shared" si="15"/>
        <v>59.965786624840142</v>
      </c>
      <c r="X30">
        <f t="shared" si="16"/>
        <v>1.7591209915918087</v>
      </c>
      <c r="Y30">
        <f t="shared" si="17"/>
        <v>2.9335410916849591</v>
      </c>
      <c r="Z30">
        <f t="shared" si="18"/>
        <v>1.1705972110213076</v>
      </c>
      <c r="AA30">
        <f t="shared" si="19"/>
        <v>-80.074715556011455</v>
      </c>
      <c r="AB30">
        <f t="shared" si="20"/>
        <v>2.6494518394274196</v>
      </c>
      <c r="AC30">
        <f t="shared" si="21"/>
        <v>0.24353736642937679</v>
      </c>
      <c r="AD30">
        <f t="shared" si="22"/>
        <v>-2.6661868866906246E-5</v>
      </c>
      <c r="AE30">
        <f t="shared" si="23"/>
        <v>11.188262104950272</v>
      </c>
      <c r="AF30">
        <f t="shared" si="24"/>
        <v>1.8135228574706299</v>
      </c>
      <c r="AG30">
        <f t="shared" si="25"/>
        <v>11.209390305632679</v>
      </c>
      <c r="AH30">
        <v>407.912899902719</v>
      </c>
      <c r="AI30">
        <v>394.25403636363598</v>
      </c>
      <c r="AJ30">
        <v>-2.3922131588006201E-4</v>
      </c>
      <c r="AK30">
        <v>61.237901734050801</v>
      </c>
      <c r="AL30">
        <f t="shared" si="26"/>
        <v>1.8157531872111441</v>
      </c>
      <c r="AM30">
        <v>15.338502506131199</v>
      </c>
      <c r="AN30">
        <v>17.479192121212101</v>
      </c>
      <c r="AO30">
        <v>1.78460105983096E-6</v>
      </c>
      <c r="AP30">
        <v>70.678477244439193</v>
      </c>
      <c r="AQ30">
        <v>2</v>
      </c>
      <c r="AR30">
        <v>0</v>
      </c>
      <c r="AS30">
        <f t="shared" si="27"/>
        <v>1.0000743536597163</v>
      </c>
      <c r="AT30">
        <f t="shared" si="28"/>
        <v>7.4353659716308584E-3</v>
      </c>
      <c r="AU30">
        <f t="shared" si="29"/>
        <v>53800.948465843117</v>
      </c>
      <c r="AV30" t="s">
        <v>478</v>
      </c>
      <c r="AW30">
        <v>10401</v>
      </c>
      <c r="AX30">
        <v>731.43200000000002</v>
      </c>
      <c r="AY30">
        <v>3818.46</v>
      </c>
      <c r="AZ30">
        <f t="shared" si="30"/>
        <v>0.80844843209042394</v>
      </c>
      <c r="BA30">
        <v>-1.85196537555428</v>
      </c>
      <c r="BB30" t="s">
        <v>482</v>
      </c>
      <c r="BC30">
        <v>10388.299999999999</v>
      </c>
      <c r="BD30">
        <v>1107.356</v>
      </c>
      <c r="BE30">
        <v>2607.41</v>
      </c>
      <c r="BF30">
        <f t="shared" si="31"/>
        <v>0.5753042291009085</v>
      </c>
      <c r="BG30">
        <v>0.5</v>
      </c>
      <c r="BH30">
        <f t="shared" si="32"/>
        <v>336.58727384414289</v>
      </c>
      <c r="BI30">
        <f t="shared" si="33"/>
        <v>11.209390305632679</v>
      </c>
      <c r="BJ30">
        <f t="shared" si="34"/>
        <v>96.820041052040509</v>
      </c>
      <c r="BK30">
        <f t="shared" si="35"/>
        <v>3.880525704972148E-2</v>
      </c>
      <c r="BL30">
        <f t="shared" si="36"/>
        <v>0.46446473703790359</v>
      </c>
      <c r="BM30">
        <f t="shared" si="37"/>
        <v>671.67388099361222</v>
      </c>
      <c r="BN30" t="s">
        <v>433</v>
      </c>
      <c r="BO30">
        <v>0</v>
      </c>
      <c r="BP30">
        <f t="shared" si="38"/>
        <v>671.67388099361222</v>
      </c>
      <c r="BQ30">
        <f t="shared" si="39"/>
        <v>0.74239805746176768</v>
      </c>
      <c r="BR30">
        <f t="shared" si="40"/>
        <v>0.77492690520750163</v>
      </c>
      <c r="BS30">
        <f t="shared" si="41"/>
        <v>0.38485297513082806</v>
      </c>
      <c r="BT30">
        <f t="shared" si="42"/>
        <v>0.7996117225255307</v>
      </c>
      <c r="BU30">
        <f t="shared" si="43"/>
        <v>0.39230288808523928</v>
      </c>
      <c r="BV30">
        <f t="shared" si="44"/>
        <v>0.47003688236401997</v>
      </c>
      <c r="BW30">
        <f t="shared" si="45"/>
        <v>0.52996311763598003</v>
      </c>
      <c r="DF30">
        <f t="shared" si="46"/>
        <v>399.99520000000001</v>
      </c>
      <c r="DG30">
        <f t="shared" si="47"/>
        <v>336.58727384414289</v>
      </c>
      <c r="DH30">
        <f t="shared" si="48"/>
        <v>0.84147828234974542</v>
      </c>
      <c r="DI30">
        <f t="shared" si="49"/>
        <v>0.19295656469949085</v>
      </c>
      <c r="DJ30">
        <v>1525809621</v>
      </c>
      <c r="DK30">
        <v>387.40120000000002</v>
      </c>
      <c r="DL30">
        <v>401.66840000000002</v>
      </c>
      <c r="DM30">
        <v>17.477033333333299</v>
      </c>
      <c r="DN30">
        <v>15.339119999999999</v>
      </c>
      <c r="DO30">
        <v>388.55020000000002</v>
      </c>
      <c r="DP30">
        <v>17.519033333333301</v>
      </c>
      <c r="DQ30">
        <v>500.02766666666702</v>
      </c>
      <c r="DR30">
        <v>100.553266666667</v>
      </c>
      <c r="DS30">
        <v>0.10002832</v>
      </c>
      <c r="DT30">
        <v>23.655426666666699</v>
      </c>
      <c r="DU30">
        <v>23.067060000000001</v>
      </c>
      <c r="DV30">
        <v>999.9</v>
      </c>
      <c r="DW30">
        <v>0</v>
      </c>
      <c r="DX30">
        <v>0</v>
      </c>
      <c r="DY30">
        <v>10006.162</v>
      </c>
      <c r="DZ30">
        <v>0</v>
      </c>
      <c r="EA30">
        <v>5.7613200000000004</v>
      </c>
      <c r="EB30">
        <v>-14.264426666666701</v>
      </c>
      <c r="EC30">
        <v>394.29539999999997</v>
      </c>
      <c r="ED30">
        <v>407.92573333333303</v>
      </c>
      <c r="EE30">
        <v>2.1382893333333302</v>
      </c>
      <c r="EF30">
        <v>401.66840000000002</v>
      </c>
      <c r="EG30">
        <v>15.339119999999999</v>
      </c>
      <c r="EH30">
        <v>1.7574126666666701</v>
      </c>
      <c r="EI30">
        <v>1.5424006666666701</v>
      </c>
      <c r="EJ30">
        <v>15.4130533333333</v>
      </c>
      <c r="EK30">
        <v>13.3950933333333</v>
      </c>
      <c r="EL30">
        <v>399.99520000000001</v>
      </c>
      <c r="EM30">
        <v>0.94998653333333405</v>
      </c>
      <c r="EN30">
        <v>5.0013553333333301E-2</v>
      </c>
      <c r="EO30">
        <v>0</v>
      </c>
      <c r="EP30">
        <v>1106.8333333333301</v>
      </c>
      <c r="EQ30">
        <v>5.8225800000000003</v>
      </c>
      <c r="ER30">
        <v>4206.8860000000004</v>
      </c>
      <c r="ES30">
        <v>3323.53666666667</v>
      </c>
      <c r="ET30">
        <v>36.5914</v>
      </c>
      <c r="EU30">
        <v>39.6291333333333</v>
      </c>
      <c r="EV30">
        <v>38.241599999999998</v>
      </c>
      <c r="EW30">
        <v>39.732999999999997</v>
      </c>
      <c r="EX30">
        <v>39.578933333333303</v>
      </c>
      <c r="EY30">
        <v>374.458666666667</v>
      </c>
      <c r="EZ30">
        <v>19.71</v>
      </c>
      <c r="FA30">
        <v>0</v>
      </c>
      <c r="FB30">
        <v>597.59999990463302</v>
      </c>
      <c r="FC30">
        <v>0</v>
      </c>
      <c r="FD30">
        <v>1107.356</v>
      </c>
      <c r="FE30">
        <v>54.425384694263499</v>
      </c>
      <c r="FF30">
        <v>211.41230797875301</v>
      </c>
      <c r="FG30">
        <v>4208.9543999999996</v>
      </c>
      <c r="FH30">
        <v>15</v>
      </c>
      <c r="FI30">
        <v>1525809654</v>
      </c>
      <c r="FJ30" t="s">
        <v>483</v>
      </c>
      <c r="FK30">
        <v>1525809649</v>
      </c>
      <c r="FL30">
        <v>1525809654</v>
      </c>
      <c r="FM30">
        <v>13</v>
      </c>
      <c r="FN30">
        <v>-3.0000000000000001E-3</v>
      </c>
      <c r="FO30">
        <v>0</v>
      </c>
      <c r="FP30">
        <v>-1.149</v>
      </c>
      <c r="FQ30">
        <v>-4.2000000000000003E-2</v>
      </c>
      <c r="FR30">
        <v>402</v>
      </c>
      <c r="FS30">
        <v>15</v>
      </c>
      <c r="FT30">
        <v>0.09</v>
      </c>
      <c r="FU30">
        <v>0.04</v>
      </c>
      <c r="FV30">
        <v>401.67014999999998</v>
      </c>
      <c r="FW30">
        <v>-9.7939849623771696E-2</v>
      </c>
      <c r="FX30">
        <v>1.31273569312329E-2</v>
      </c>
      <c r="FY30">
        <v>1</v>
      </c>
      <c r="FZ30">
        <v>387.40618749999999</v>
      </c>
      <c r="GA30">
        <v>-0.34120588235335497</v>
      </c>
      <c r="GB30">
        <v>2.75867240488952E-2</v>
      </c>
      <c r="GC30">
        <v>1</v>
      </c>
      <c r="GD30">
        <v>15.339259999999999</v>
      </c>
      <c r="GE30">
        <v>-6.7669172932587601E-3</v>
      </c>
      <c r="GF30">
        <v>8.1080207202490601E-4</v>
      </c>
      <c r="GG30">
        <v>1</v>
      </c>
      <c r="GH30">
        <v>17.476434999999999</v>
      </c>
      <c r="GI30">
        <v>2.2218045112776599E-2</v>
      </c>
      <c r="GJ30">
        <v>2.1601562443489498E-3</v>
      </c>
      <c r="GK30">
        <v>1</v>
      </c>
      <c r="GL30">
        <v>4</v>
      </c>
      <c r="GM30">
        <v>4</v>
      </c>
      <c r="GN30" t="s">
        <v>455</v>
      </c>
      <c r="GO30">
        <v>2.9733800000000001</v>
      </c>
      <c r="GP30">
        <v>2.7221799999999998</v>
      </c>
      <c r="GQ30">
        <v>9.3404399999999999E-2</v>
      </c>
      <c r="GR30">
        <v>9.6100900000000003E-2</v>
      </c>
      <c r="GS30">
        <v>8.6079000000000003E-2</v>
      </c>
      <c r="GT30">
        <v>7.92263E-2</v>
      </c>
      <c r="GU30">
        <v>28028.2</v>
      </c>
      <c r="GV30">
        <v>32378.7</v>
      </c>
      <c r="GW30">
        <v>26986.799999999999</v>
      </c>
      <c r="GX30">
        <v>30992.2</v>
      </c>
      <c r="GY30">
        <v>34501.4</v>
      </c>
      <c r="GZ30">
        <v>39250.800000000003</v>
      </c>
      <c r="HA30">
        <v>39806.9</v>
      </c>
      <c r="HB30">
        <v>45570.9</v>
      </c>
      <c r="HC30">
        <v>1.95747</v>
      </c>
      <c r="HD30">
        <v>2.1274500000000001</v>
      </c>
      <c r="HE30">
        <v>6.6369800000000007E-2</v>
      </c>
      <c r="HF30">
        <v>0</v>
      </c>
      <c r="HG30">
        <v>21.974</v>
      </c>
      <c r="HH30">
        <v>999.9</v>
      </c>
      <c r="HI30">
        <v>55.244</v>
      </c>
      <c r="HJ30">
        <v>26.405000000000001</v>
      </c>
      <c r="HK30">
        <v>18.988800000000001</v>
      </c>
      <c r="HL30">
        <v>60.689300000000003</v>
      </c>
      <c r="HM30">
        <v>27.652200000000001</v>
      </c>
      <c r="HN30">
        <v>1</v>
      </c>
      <c r="HO30">
        <v>-0.127668</v>
      </c>
      <c r="HP30">
        <v>0.32186799999999999</v>
      </c>
      <c r="HQ30">
        <v>20.2027</v>
      </c>
      <c r="HR30">
        <v>5.2229799999999997</v>
      </c>
      <c r="HS30">
        <v>12.028700000000001</v>
      </c>
      <c r="HT30">
        <v>4.9598000000000004</v>
      </c>
      <c r="HU30">
        <v>3.3015300000000001</v>
      </c>
      <c r="HV30">
        <v>9999</v>
      </c>
      <c r="HW30">
        <v>999.9</v>
      </c>
      <c r="HX30">
        <v>9999</v>
      </c>
      <c r="HY30">
        <v>9999</v>
      </c>
      <c r="HZ30">
        <v>1.8798999999999999</v>
      </c>
      <c r="IA30">
        <v>1.87683</v>
      </c>
      <c r="IB30">
        <v>1.87896</v>
      </c>
      <c r="IC30">
        <v>1.8786799999999999</v>
      </c>
      <c r="ID30">
        <v>1.88026</v>
      </c>
      <c r="IE30">
        <v>1.87317</v>
      </c>
      <c r="IF30">
        <v>1.8808</v>
      </c>
      <c r="IG30">
        <v>1.8748800000000001</v>
      </c>
      <c r="IH30">
        <v>5</v>
      </c>
      <c r="II30">
        <v>0</v>
      </c>
      <c r="IJ30">
        <v>0</v>
      </c>
      <c r="IK30">
        <v>0</v>
      </c>
      <c r="IL30" t="s">
        <v>436</v>
      </c>
      <c r="IM30" t="s">
        <v>437</v>
      </c>
      <c r="IN30" t="s">
        <v>438</v>
      </c>
      <c r="IO30" t="s">
        <v>438</v>
      </c>
      <c r="IP30" t="s">
        <v>438</v>
      </c>
      <c r="IQ30" t="s">
        <v>438</v>
      </c>
      <c r="IR30">
        <v>0</v>
      </c>
      <c r="IS30">
        <v>100</v>
      </c>
      <c r="IT30">
        <v>100</v>
      </c>
      <c r="IU30">
        <v>-1.149</v>
      </c>
      <c r="IV30">
        <v>-4.2000000000000003E-2</v>
      </c>
      <c r="IW30">
        <v>-1.1461000000000501</v>
      </c>
      <c r="IX30">
        <v>0</v>
      </c>
      <c r="IY30">
        <v>0</v>
      </c>
      <c r="IZ30">
        <v>0</v>
      </c>
      <c r="JA30">
        <v>-4.1636363636362403E-2</v>
      </c>
      <c r="JB30">
        <v>0</v>
      </c>
      <c r="JC30">
        <v>0</v>
      </c>
      <c r="JD30">
        <v>0</v>
      </c>
      <c r="JE30">
        <v>-1</v>
      </c>
      <c r="JF30">
        <v>-1</v>
      </c>
      <c r="JG30">
        <v>-1</v>
      </c>
      <c r="JH30">
        <v>-1</v>
      </c>
      <c r="JI30">
        <v>9.6999999999999993</v>
      </c>
      <c r="JJ30">
        <v>9.5</v>
      </c>
      <c r="JK30">
        <v>0.157471</v>
      </c>
      <c r="JL30">
        <v>4.99878</v>
      </c>
      <c r="JM30">
        <v>1.5478499999999999</v>
      </c>
      <c r="JN30">
        <v>2.3095699999999999</v>
      </c>
      <c r="JO30">
        <v>1.5979000000000001</v>
      </c>
      <c r="JP30">
        <v>2.3852500000000001</v>
      </c>
      <c r="JQ30">
        <v>29.964700000000001</v>
      </c>
      <c r="JR30">
        <v>24.2013</v>
      </c>
      <c r="JS30">
        <v>2</v>
      </c>
      <c r="JT30">
        <v>490.32</v>
      </c>
      <c r="JU30">
        <v>592.92600000000004</v>
      </c>
      <c r="JV30">
        <v>22</v>
      </c>
      <c r="JW30">
        <v>25.870799999999999</v>
      </c>
      <c r="JX30">
        <v>30.0002</v>
      </c>
      <c r="JY30">
        <v>26.084599999999998</v>
      </c>
      <c r="JZ30">
        <v>26.0458</v>
      </c>
      <c r="KA30">
        <v>-1</v>
      </c>
      <c r="KB30">
        <v>22.53</v>
      </c>
      <c r="KC30">
        <v>46.600200000000001</v>
      </c>
      <c r="KD30">
        <v>22</v>
      </c>
      <c r="KE30">
        <v>400</v>
      </c>
      <c r="KF30">
        <v>15.363</v>
      </c>
      <c r="KG30">
        <v>102.553</v>
      </c>
      <c r="KH30">
        <v>101.83799999999999</v>
      </c>
    </row>
    <row r="31" spans="1:294" x14ac:dyDescent="0.35">
      <c r="A31">
        <v>13</v>
      </c>
      <c r="B31">
        <v>1525809929</v>
      </c>
      <c r="C31">
        <v>3900</v>
      </c>
      <c r="D31" t="s">
        <v>484</v>
      </c>
      <c r="E31" t="s">
        <v>485</v>
      </c>
      <c r="F31">
        <v>120</v>
      </c>
      <c r="G31">
        <v>1525809920.5</v>
      </c>
      <c r="H31">
        <f t="shared" si="0"/>
        <v>1.9533165997692062E-3</v>
      </c>
      <c r="I31">
        <f t="shared" si="1"/>
        <v>1.9533165997692061</v>
      </c>
      <c r="J31">
        <f t="shared" si="2"/>
        <v>11.989409480662999</v>
      </c>
      <c r="K31">
        <f t="shared" si="3"/>
        <v>385.66942411217281</v>
      </c>
      <c r="L31">
        <f t="shared" si="4"/>
        <v>263.57318587249506</v>
      </c>
      <c r="M31">
        <f t="shared" si="5"/>
        <v>26.528853728193706</v>
      </c>
      <c r="N31">
        <f t="shared" si="6"/>
        <v>38.817938576870304</v>
      </c>
      <c r="O31">
        <f t="shared" si="7"/>
        <v>0.17135059897791668</v>
      </c>
      <c r="P31">
        <f t="shared" si="8"/>
        <v>2.2686071761121944</v>
      </c>
      <c r="Q31">
        <f t="shared" si="9"/>
        <v>0.16447149893976182</v>
      </c>
      <c r="R31">
        <f t="shared" si="10"/>
        <v>0.10338973457612229</v>
      </c>
      <c r="S31">
        <f t="shared" si="11"/>
        <v>77.187992456949843</v>
      </c>
      <c r="T31">
        <f t="shared" si="12"/>
        <v>23.657222198718859</v>
      </c>
      <c r="U31">
        <f t="shared" si="13"/>
        <v>23.657222198718859</v>
      </c>
      <c r="V31">
        <f t="shared" si="14"/>
        <v>2.9338583356637695</v>
      </c>
      <c r="W31">
        <f t="shared" si="15"/>
        <v>59.965155035343152</v>
      </c>
      <c r="X31">
        <f t="shared" si="16"/>
        <v>1.7664078144794197</v>
      </c>
      <c r="Y31">
        <f t="shared" si="17"/>
        <v>2.9457237514658439</v>
      </c>
      <c r="Z31">
        <f t="shared" si="18"/>
        <v>1.1674505211843498</v>
      </c>
      <c r="AA31">
        <f t="shared" si="19"/>
        <v>-86.141262049821989</v>
      </c>
      <c r="AB31">
        <f t="shared" si="20"/>
        <v>8.1986097023138438</v>
      </c>
      <c r="AC31">
        <f t="shared" si="21"/>
        <v>0.75440419714864726</v>
      </c>
      <c r="AD31">
        <f t="shared" si="22"/>
        <v>-2.5569340965780896E-4</v>
      </c>
      <c r="AE31">
        <f t="shared" si="23"/>
        <v>12.011225235437911</v>
      </c>
      <c r="AF31">
        <f t="shared" si="24"/>
        <v>1.9522884144409585</v>
      </c>
      <c r="AG31">
        <f t="shared" si="25"/>
        <v>11.989409480662999</v>
      </c>
      <c r="AH31">
        <v>407.15485305293799</v>
      </c>
      <c r="AI31">
        <v>392.54639393939402</v>
      </c>
      <c r="AJ31">
        <v>-2.35312413137983E-4</v>
      </c>
      <c r="AK31">
        <v>61.235733250854302</v>
      </c>
      <c r="AL31">
        <f t="shared" si="26"/>
        <v>1.9533165997692061</v>
      </c>
      <c r="AM31">
        <v>15.2451725282345</v>
      </c>
      <c r="AN31">
        <v>17.547993939393901</v>
      </c>
      <c r="AO31">
        <v>-7.4184486883153296E-6</v>
      </c>
      <c r="AP31">
        <v>70.680630690017594</v>
      </c>
      <c r="AQ31">
        <v>1</v>
      </c>
      <c r="AR31">
        <v>0</v>
      </c>
      <c r="AS31">
        <f t="shared" si="27"/>
        <v>1.0000372146359044</v>
      </c>
      <c r="AT31">
        <f t="shared" si="28"/>
        <v>3.7214635904447846E-3</v>
      </c>
      <c r="AU31">
        <f t="shared" si="29"/>
        <v>53744.296582796131</v>
      </c>
      <c r="AV31" t="s">
        <v>478</v>
      </c>
      <c r="AW31">
        <v>10401</v>
      </c>
      <c r="AX31">
        <v>731.43200000000002</v>
      </c>
      <c r="AY31">
        <v>3818.46</v>
      </c>
      <c r="AZ31">
        <f t="shared" si="30"/>
        <v>0.80844843209042394</v>
      </c>
      <c r="BA31">
        <v>-1.85196537555428</v>
      </c>
      <c r="BB31" t="s">
        <v>486</v>
      </c>
      <c r="BC31">
        <v>10389.4</v>
      </c>
      <c r="BD31">
        <v>1201.8242307692301</v>
      </c>
      <c r="BE31">
        <v>2986.9</v>
      </c>
      <c r="BF31">
        <f t="shared" si="31"/>
        <v>0.5976349289332652</v>
      </c>
      <c r="BG31">
        <v>0.5</v>
      </c>
      <c r="BH31">
        <f t="shared" si="32"/>
        <v>336.61280747847491</v>
      </c>
      <c r="BI31">
        <f t="shared" si="33"/>
        <v>11.989409480662999</v>
      </c>
      <c r="BJ31">
        <f t="shared" si="34"/>
        <v>100.58578563771262</v>
      </c>
      <c r="BK31">
        <f t="shared" si="35"/>
        <v>4.1119572840680997E-2</v>
      </c>
      <c r="BL31">
        <f t="shared" si="36"/>
        <v>0.27840235695871973</v>
      </c>
      <c r="BM31">
        <f t="shared" si="37"/>
        <v>694.40071534679612</v>
      </c>
      <c r="BN31" t="s">
        <v>433</v>
      </c>
      <c r="BO31">
        <v>0</v>
      </c>
      <c r="BP31">
        <f t="shared" si="38"/>
        <v>694.40071534679612</v>
      </c>
      <c r="BQ31">
        <f t="shared" si="39"/>
        <v>0.76751792314881784</v>
      </c>
      <c r="BR31">
        <f t="shared" si="40"/>
        <v>0.77865924808818676</v>
      </c>
      <c r="BS31">
        <f t="shared" si="41"/>
        <v>0.2661793276731334</v>
      </c>
      <c r="BT31">
        <f t="shared" si="42"/>
        <v>0.79144362466271745</v>
      </c>
      <c r="BU31">
        <f t="shared" si="43"/>
        <v>0.26937235425140293</v>
      </c>
      <c r="BV31">
        <f t="shared" si="44"/>
        <v>0.44990068018328949</v>
      </c>
      <c r="BW31">
        <f t="shared" si="45"/>
        <v>0.55009931981671056</v>
      </c>
      <c r="DF31">
        <f t="shared" si="46"/>
        <v>400.02525000000003</v>
      </c>
      <c r="DG31">
        <f t="shared" si="47"/>
        <v>336.61280747847491</v>
      </c>
      <c r="DH31">
        <f t="shared" si="48"/>
        <v>0.84147890034060324</v>
      </c>
      <c r="DI31">
        <f t="shared" si="49"/>
        <v>0.1929578006812066</v>
      </c>
      <c r="DJ31">
        <v>1525809920.5</v>
      </c>
      <c r="DK31">
        <v>385.66943750000002</v>
      </c>
      <c r="DL31">
        <v>400.98543749999999</v>
      </c>
      <c r="DM31">
        <v>17.5498625</v>
      </c>
      <c r="DN31">
        <v>15.2483875</v>
      </c>
      <c r="DO31">
        <v>386.86843750000003</v>
      </c>
      <c r="DP31">
        <v>17.594862500000001</v>
      </c>
      <c r="DQ31">
        <v>500.01499999999999</v>
      </c>
      <c r="DR31">
        <v>100.55081250000001</v>
      </c>
      <c r="DS31">
        <v>9.9993993749999996E-2</v>
      </c>
      <c r="DT31">
        <v>23.72425625</v>
      </c>
      <c r="DU31">
        <v>23.074612500000001</v>
      </c>
      <c r="DV31">
        <v>999.9</v>
      </c>
      <c r="DW31">
        <v>0</v>
      </c>
      <c r="DX31">
        <v>0</v>
      </c>
      <c r="DY31">
        <v>9997.8487499999992</v>
      </c>
      <c r="DZ31">
        <v>0</v>
      </c>
      <c r="EA31">
        <v>7.4822300000000004</v>
      </c>
      <c r="EB31">
        <v>-15.266375</v>
      </c>
      <c r="EC31">
        <v>392.61043749999999</v>
      </c>
      <c r="ED31">
        <v>407.19450000000001</v>
      </c>
      <c r="EE31">
        <v>2.3043887500000002</v>
      </c>
      <c r="EF31">
        <v>400.98543749999999</v>
      </c>
      <c r="EG31">
        <v>15.2483875</v>
      </c>
      <c r="EH31">
        <v>1.7649431250000001</v>
      </c>
      <c r="EI31">
        <v>1.5332349999999999</v>
      </c>
      <c r="EJ31">
        <v>15.47971875</v>
      </c>
      <c r="EK31">
        <v>13.303693750000001</v>
      </c>
      <c r="EL31">
        <v>400.02525000000003</v>
      </c>
      <c r="EM31">
        <v>0.94997925000000005</v>
      </c>
      <c r="EN31">
        <v>5.0020874999999999E-2</v>
      </c>
      <c r="EO31">
        <v>0</v>
      </c>
      <c r="EP31">
        <v>1201.795625</v>
      </c>
      <c r="EQ31">
        <v>5.8225800000000003</v>
      </c>
      <c r="ER31">
        <v>4638.3225000000002</v>
      </c>
      <c r="ES31">
        <v>3323.7818750000001</v>
      </c>
      <c r="ET31">
        <v>37.249875000000003</v>
      </c>
      <c r="EU31">
        <v>40.2145625</v>
      </c>
      <c r="EV31">
        <v>38.9176875</v>
      </c>
      <c r="EW31">
        <v>40.261625000000002</v>
      </c>
      <c r="EX31">
        <v>40.191125</v>
      </c>
      <c r="EY31">
        <v>374.484375</v>
      </c>
      <c r="EZ31">
        <v>19.72</v>
      </c>
      <c r="FA31">
        <v>0</v>
      </c>
      <c r="FB31">
        <v>299</v>
      </c>
      <c r="FC31">
        <v>0</v>
      </c>
      <c r="FD31">
        <v>1201.8242307692301</v>
      </c>
      <c r="FE31">
        <v>1.7370940104236401</v>
      </c>
      <c r="FF31">
        <v>-5.5384670000598601E-2</v>
      </c>
      <c r="FG31">
        <v>4638.0861538461504</v>
      </c>
      <c r="FH31">
        <v>15</v>
      </c>
      <c r="FI31">
        <v>1525809951</v>
      </c>
      <c r="FJ31" t="s">
        <v>487</v>
      </c>
      <c r="FK31">
        <v>1525809951</v>
      </c>
      <c r="FL31">
        <v>1525809951</v>
      </c>
      <c r="FM31">
        <v>14</v>
      </c>
      <c r="FN31">
        <v>-4.9000000000000002E-2</v>
      </c>
      <c r="FO31">
        <v>-3.0000000000000001E-3</v>
      </c>
      <c r="FP31">
        <v>-1.1990000000000001</v>
      </c>
      <c r="FQ31">
        <v>-4.4999999999999998E-2</v>
      </c>
      <c r="FR31">
        <v>401</v>
      </c>
      <c r="FS31">
        <v>15</v>
      </c>
      <c r="FT31">
        <v>0.06</v>
      </c>
      <c r="FU31">
        <v>0.04</v>
      </c>
      <c r="FV31">
        <v>400.99844999999999</v>
      </c>
      <c r="FW31">
        <v>-0.47129323308271398</v>
      </c>
      <c r="FX31">
        <v>5.7029356475421997E-2</v>
      </c>
      <c r="FY31">
        <v>0</v>
      </c>
      <c r="FZ31">
        <v>385.71918749999998</v>
      </c>
      <c r="GA31">
        <v>-0.395205882353308</v>
      </c>
      <c r="GB31">
        <v>3.26978950966288E-2</v>
      </c>
      <c r="GC31">
        <v>1</v>
      </c>
      <c r="GD31">
        <v>15.252884999999999</v>
      </c>
      <c r="GE31">
        <v>-6.6527819548865899E-2</v>
      </c>
      <c r="GF31">
        <v>1.0708374059585401E-2</v>
      </c>
      <c r="GG31">
        <v>1</v>
      </c>
      <c r="GH31">
        <v>17.55423</v>
      </c>
      <c r="GI31">
        <v>-4.65473684210298E-2</v>
      </c>
      <c r="GJ31">
        <v>4.5836775628306098E-3</v>
      </c>
      <c r="GK31">
        <v>1</v>
      </c>
      <c r="GL31">
        <v>3</v>
      </c>
      <c r="GM31">
        <v>4</v>
      </c>
      <c r="GN31" t="s">
        <v>435</v>
      </c>
      <c r="GO31">
        <v>2.9732799999999999</v>
      </c>
      <c r="GP31">
        <v>2.7221299999999999</v>
      </c>
      <c r="GQ31">
        <v>9.30671E-2</v>
      </c>
      <c r="GR31">
        <v>9.5953800000000006E-2</v>
      </c>
      <c r="GS31">
        <v>8.6315900000000001E-2</v>
      </c>
      <c r="GT31">
        <v>7.8977699999999998E-2</v>
      </c>
      <c r="GU31">
        <v>28036.7</v>
      </c>
      <c r="GV31">
        <v>32380.799999999999</v>
      </c>
      <c r="GW31">
        <v>26985</v>
      </c>
      <c r="GX31">
        <v>30989.3</v>
      </c>
      <c r="GY31">
        <v>34490.9</v>
      </c>
      <c r="GZ31">
        <v>39258.300000000003</v>
      </c>
      <c r="HA31">
        <v>39805.300000000003</v>
      </c>
      <c r="HB31">
        <v>45567.3</v>
      </c>
      <c r="HC31">
        <v>1.9572799999999999</v>
      </c>
      <c r="HD31">
        <v>2.1263999999999998</v>
      </c>
      <c r="HE31">
        <v>6.8441000000000002E-2</v>
      </c>
      <c r="HF31">
        <v>0</v>
      </c>
      <c r="HG31">
        <v>21.948</v>
      </c>
      <c r="HH31">
        <v>999.9</v>
      </c>
      <c r="HI31">
        <v>54.658000000000001</v>
      </c>
      <c r="HJ31">
        <v>26.475000000000001</v>
      </c>
      <c r="HK31">
        <v>18.863099999999999</v>
      </c>
      <c r="HL31">
        <v>60.929299999999998</v>
      </c>
      <c r="HM31">
        <v>27.592099999999999</v>
      </c>
      <c r="HN31">
        <v>1</v>
      </c>
      <c r="HO31">
        <v>-0.12485300000000001</v>
      </c>
      <c r="HP31">
        <v>0.348333</v>
      </c>
      <c r="HQ31">
        <v>20.2027</v>
      </c>
      <c r="HR31">
        <v>5.2243300000000001</v>
      </c>
      <c r="HS31">
        <v>12.0291</v>
      </c>
      <c r="HT31">
        <v>4.9596999999999998</v>
      </c>
      <c r="HU31">
        <v>3.3015300000000001</v>
      </c>
      <c r="HV31">
        <v>9999</v>
      </c>
      <c r="HW31">
        <v>999.9</v>
      </c>
      <c r="HX31">
        <v>9999</v>
      </c>
      <c r="HY31">
        <v>9999</v>
      </c>
      <c r="HZ31">
        <v>1.8798900000000001</v>
      </c>
      <c r="IA31">
        <v>1.87683</v>
      </c>
      <c r="IB31">
        <v>1.87897</v>
      </c>
      <c r="IC31">
        <v>1.87869</v>
      </c>
      <c r="ID31">
        <v>1.88026</v>
      </c>
      <c r="IE31">
        <v>1.87317</v>
      </c>
      <c r="IF31">
        <v>1.8808</v>
      </c>
      <c r="IG31">
        <v>1.8748800000000001</v>
      </c>
      <c r="IH31">
        <v>5</v>
      </c>
      <c r="II31">
        <v>0</v>
      </c>
      <c r="IJ31">
        <v>0</v>
      </c>
      <c r="IK31">
        <v>0</v>
      </c>
      <c r="IL31" t="s">
        <v>436</v>
      </c>
      <c r="IM31" t="s">
        <v>437</v>
      </c>
      <c r="IN31" t="s">
        <v>438</v>
      </c>
      <c r="IO31" t="s">
        <v>438</v>
      </c>
      <c r="IP31" t="s">
        <v>438</v>
      </c>
      <c r="IQ31" t="s">
        <v>438</v>
      </c>
      <c r="IR31">
        <v>0</v>
      </c>
      <c r="IS31">
        <v>100</v>
      </c>
      <c r="IT31">
        <v>100</v>
      </c>
      <c r="IU31">
        <v>-1.1990000000000001</v>
      </c>
      <c r="IV31">
        <v>-4.4999999999999998E-2</v>
      </c>
      <c r="IW31">
        <v>-1.14949999999999</v>
      </c>
      <c r="IX31">
        <v>0</v>
      </c>
      <c r="IY31">
        <v>0</v>
      </c>
      <c r="IZ31">
        <v>0</v>
      </c>
      <c r="JA31">
        <v>-4.20909090909092E-2</v>
      </c>
      <c r="JB31">
        <v>0</v>
      </c>
      <c r="JC31">
        <v>0</v>
      </c>
      <c r="JD31">
        <v>0</v>
      </c>
      <c r="JE31">
        <v>-1</v>
      </c>
      <c r="JF31">
        <v>-1</v>
      </c>
      <c r="JG31">
        <v>-1</v>
      </c>
      <c r="JH31">
        <v>-1</v>
      </c>
      <c r="JI31">
        <v>4.7</v>
      </c>
      <c r="JJ31">
        <v>4.5999999999999996</v>
      </c>
      <c r="JK31">
        <v>0.157471</v>
      </c>
      <c r="JL31">
        <v>4.99878</v>
      </c>
      <c r="JM31">
        <v>1.5478499999999999</v>
      </c>
      <c r="JN31">
        <v>2.3107899999999999</v>
      </c>
      <c r="JO31">
        <v>1.5979000000000001</v>
      </c>
      <c r="JP31">
        <v>2.34741</v>
      </c>
      <c r="JQ31">
        <v>30.029</v>
      </c>
      <c r="JR31">
        <v>24.192599999999999</v>
      </c>
      <c r="JS31">
        <v>2</v>
      </c>
      <c r="JT31">
        <v>490.61799999999999</v>
      </c>
      <c r="JU31">
        <v>592.61699999999996</v>
      </c>
      <c r="JV31">
        <v>22.0001</v>
      </c>
      <c r="JW31">
        <v>25.903600000000001</v>
      </c>
      <c r="JX31">
        <v>30.000299999999999</v>
      </c>
      <c r="JY31">
        <v>26.131399999999999</v>
      </c>
      <c r="JZ31">
        <v>26.089500000000001</v>
      </c>
      <c r="KA31">
        <v>-1</v>
      </c>
      <c r="KB31">
        <v>21.9773</v>
      </c>
      <c r="KC31">
        <v>45.701099999999997</v>
      </c>
      <c r="KD31">
        <v>22</v>
      </c>
      <c r="KE31">
        <v>400</v>
      </c>
      <c r="KF31">
        <v>15.314500000000001</v>
      </c>
      <c r="KG31">
        <v>102.547</v>
      </c>
      <c r="KH31">
        <v>101.82899999999999</v>
      </c>
    </row>
    <row r="32" spans="1:294" x14ac:dyDescent="0.35">
      <c r="A32">
        <v>14</v>
      </c>
      <c r="B32">
        <v>1525810229</v>
      </c>
      <c r="C32">
        <v>4200</v>
      </c>
      <c r="D32" t="s">
        <v>488</v>
      </c>
      <c r="E32" t="s">
        <v>489</v>
      </c>
      <c r="F32">
        <v>120</v>
      </c>
      <c r="G32">
        <v>1525810221</v>
      </c>
      <c r="H32">
        <f t="shared" si="0"/>
        <v>2.0771848622997756E-3</v>
      </c>
      <c r="I32">
        <f t="shared" si="1"/>
        <v>2.0771848622997755</v>
      </c>
      <c r="J32">
        <f t="shared" si="2"/>
        <v>12.510810043561543</v>
      </c>
      <c r="K32">
        <f t="shared" si="3"/>
        <v>384.27205269905829</v>
      </c>
      <c r="L32">
        <f t="shared" si="4"/>
        <v>264.62921273569776</v>
      </c>
      <c r="M32">
        <f t="shared" si="5"/>
        <v>26.634208288080522</v>
      </c>
      <c r="N32">
        <f t="shared" si="6"/>
        <v>38.675933715213475</v>
      </c>
      <c r="O32">
        <f t="shared" si="7"/>
        <v>0.18306889380680852</v>
      </c>
      <c r="P32">
        <f t="shared" si="8"/>
        <v>2.2689080215011845</v>
      </c>
      <c r="Q32">
        <f t="shared" si="9"/>
        <v>0.17524082972792424</v>
      </c>
      <c r="R32">
        <f t="shared" si="10"/>
        <v>0.11020094466533359</v>
      </c>
      <c r="S32">
        <f t="shared" si="11"/>
        <v>77.19166316709196</v>
      </c>
      <c r="T32">
        <f t="shared" si="12"/>
        <v>23.688507523379979</v>
      </c>
      <c r="U32">
        <f t="shared" si="13"/>
        <v>23.688507523379979</v>
      </c>
      <c r="V32">
        <f t="shared" si="14"/>
        <v>2.9393908079383722</v>
      </c>
      <c r="W32">
        <f t="shared" si="15"/>
        <v>59.972957197818587</v>
      </c>
      <c r="X32">
        <f t="shared" si="16"/>
        <v>1.7743235023939445</v>
      </c>
      <c r="Y32">
        <f t="shared" si="17"/>
        <v>2.9585392905362395</v>
      </c>
      <c r="Z32">
        <f t="shared" si="18"/>
        <v>1.1650673055444276</v>
      </c>
      <c r="AA32">
        <f t="shared" si="19"/>
        <v>-91.603852427420108</v>
      </c>
      <c r="AB32">
        <f t="shared" si="20"/>
        <v>13.196739996693349</v>
      </c>
      <c r="AC32">
        <f t="shared" si="21"/>
        <v>1.2147866985387223</v>
      </c>
      <c r="AD32">
        <f t="shared" si="22"/>
        <v>-6.6256509608209058E-4</v>
      </c>
      <c r="AE32">
        <f t="shared" si="23"/>
        <v>12.50111857953422</v>
      </c>
      <c r="AF32">
        <f t="shared" si="24"/>
        <v>2.0763469153354275</v>
      </c>
      <c r="AG32">
        <f t="shared" si="25"/>
        <v>12.510810043561543</v>
      </c>
      <c r="AH32">
        <v>406.37121465580799</v>
      </c>
      <c r="AI32">
        <v>391.127387878788</v>
      </c>
      <c r="AJ32">
        <v>6.7468015015280901E-6</v>
      </c>
      <c r="AK32">
        <v>61.227519794612299</v>
      </c>
      <c r="AL32">
        <f t="shared" si="26"/>
        <v>2.0771848622997755</v>
      </c>
      <c r="AM32">
        <v>15.178133424380899</v>
      </c>
      <c r="AN32">
        <v>17.626749090909101</v>
      </c>
      <c r="AO32">
        <v>-5.09750088555628E-6</v>
      </c>
      <c r="AP32">
        <v>70.443642936161297</v>
      </c>
      <c r="AQ32">
        <v>1</v>
      </c>
      <c r="AR32">
        <v>0</v>
      </c>
      <c r="AS32">
        <f t="shared" si="27"/>
        <v>1.000037216748668</v>
      </c>
      <c r="AT32">
        <f t="shared" si="28"/>
        <v>3.7216748667967536E-3</v>
      </c>
      <c r="AU32">
        <f t="shared" si="29"/>
        <v>53741.245677910672</v>
      </c>
      <c r="AV32" t="s">
        <v>478</v>
      </c>
      <c r="AW32">
        <v>10401</v>
      </c>
      <c r="AX32">
        <v>731.43200000000002</v>
      </c>
      <c r="AY32">
        <v>3818.46</v>
      </c>
      <c r="AZ32">
        <f t="shared" si="30"/>
        <v>0.80844843209042394</v>
      </c>
      <c r="BA32">
        <v>-1.85196537555428</v>
      </c>
      <c r="BB32" t="s">
        <v>490</v>
      </c>
      <c r="BC32">
        <v>10388.200000000001</v>
      </c>
      <c r="BD32">
        <v>1193.7428</v>
      </c>
      <c r="BE32">
        <v>3029.55</v>
      </c>
      <c r="BF32">
        <f t="shared" si="31"/>
        <v>0.6059669587892591</v>
      </c>
      <c r="BG32">
        <v>0.5</v>
      </c>
      <c r="BH32">
        <f t="shared" si="32"/>
        <v>336.62900891687906</v>
      </c>
      <c r="BI32">
        <f t="shared" si="33"/>
        <v>12.510810043561543</v>
      </c>
      <c r="BJ32">
        <f t="shared" si="34"/>
        <v>101.9930283868018</v>
      </c>
      <c r="BK32">
        <f t="shared" si="35"/>
        <v>4.2666481612291182E-2</v>
      </c>
      <c r="BL32">
        <f t="shared" si="36"/>
        <v>0.26040501064514526</v>
      </c>
      <c r="BM32">
        <f t="shared" si="37"/>
        <v>696.6808698357496</v>
      </c>
      <c r="BN32" t="s">
        <v>433</v>
      </c>
      <c r="BO32">
        <v>0</v>
      </c>
      <c r="BP32">
        <f t="shared" si="38"/>
        <v>696.6808698357496</v>
      </c>
      <c r="BQ32">
        <f t="shared" si="39"/>
        <v>0.77003816743881115</v>
      </c>
      <c r="BR32">
        <f t="shared" si="40"/>
        <v>0.78693106966988169</v>
      </c>
      <c r="BS32">
        <f t="shared" si="41"/>
        <v>0.25271166444068444</v>
      </c>
      <c r="BT32">
        <f t="shared" si="42"/>
        <v>0.79883069537769591</v>
      </c>
      <c r="BU32">
        <f t="shared" si="43"/>
        <v>0.25555647697396972</v>
      </c>
      <c r="BV32">
        <f t="shared" si="44"/>
        <v>0.45926125972729642</v>
      </c>
      <c r="BW32">
        <f t="shared" si="45"/>
        <v>0.54073874027270352</v>
      </c>
      <c r="DF32">
        <f t="shared" si="46"/>
        <v>400.04453333333299</v>
      </c>
      <c r="DG32">
        <f t="shared" si="47"/>
        <v>336.62900891687906</v>
      </c>
      <c r="DH32">
        <f t="shared" si="48"/>
        <v>0.84147883764827358</v>
      </c>
      <c r="DI32">
        <f t="shared" si="49"/>
        <v>0.19295767529654703</v>
      </c>
      <c r="DJ32">
        <v>1525810221</v>
      </c>
      <c r="DK32">
        <v>384.272066666667</v>
      </c>
      <c r="DL32">
        <v>400.22966666666701</v>
      </c>
      <c r="DM32">
        <v>17.6291266666667</v>
      </c>
      <c r="DN32">
        <v>15.1816266666667</v>
      </c>
      <c r="DO32">
        <v>385.47006666666698</v>
      </c>
      <c r="DP32">
        <v>17.674126666666702</v>
      </c>
      <c r="DQ32">
        <v>500.02013333333298</v>
      </c>
      <c r="DR32">
        <v>100.547266666667</v>
      </c>
      <c r="DS32">
        <v>0.10000508666666701</v>
      </c>
      <c r="DT32">
        <v>23.796393333333299</v>
      </c>
      <c r="DU32">
        <v>23.103926666666698</v>
      </c>
      <c r="DV32">
        <v>999.9</v>
      </c>
      <c r="DW32">
        <v>0</v>
      </c>
      <c r="DX32">
        <v>0</v>
      </c>
      <c r="DY32">
        <v>10000.158666666701</v>
      </c>
      <c r="DZ32">
        <v>0</v>
      </c>
      <c r="EA32">
        <v>7.5348886666666699</v>
      </c>
      <c r="EB32">
        <v>-15.9579466666667</v>
      </c>
      <c r="EC32">
        <v>391.16786666666701</v>
      </c>
      <c r="ED32">
        <v>406.399333333333</v>
      </c>
      <c r="EE32">
        <v>2.44784933333333</v>
      </c>
      <c r="EF32">
        <v>400.22966666666701</v>
      </c>
      <c r="EG32">
        <v>15.1816266666667</v>
      </c>
      <c r="EH32">
        <v>1.77259533333333</v>
      </c>
      <c r="EI32">
        <v>1.5264706666666701</v>
      </c>
      <c r="EJ32">
        <v>15.547193333333301</v>
      </c>
      <c r="EK32">
        <v>13.235913333333301</v>
      </c>
      <c r="EL32">
        <v>400.04453333333299</v>
      </c>
      <c r="EM32">
        <v>0.94997886666666698</v>
      </c>
      <c r="EN32">
        <v>5.0021219999999998E-2</v>
      </c>
      <c r="EO32">
        <v>0</v>
      </c>
      <c r="EP32">
        <v>1193.78666666667</v>
      </c>
      <c r="EQ32">
        <v>5.8225800000000003</v>
      </c>
      <c r="ER32">
        <v>4612.3346666666703</v>
      </c>
      <c r="ES32">
        <v>3323.94333333333</v>
      </c>
      <c r="ET32">
        <v>37.741599999999998</v>
      </c>
      <c r="EU32">
        <v>40.699599999999997</v>
      </c>
      <c r="EV32">
        <v>39.412266666666703</v>
      </c>
      <c r="EW32">
        <v>40.703933333333303</v>
      </c>
      <c r="EX32">
        <v>40.625</v>
      </c>
      <c r="EY32">
        <v>374.50133333333298</v>
      </c>
      <c r="EZ32">
        <v>19.72</v>
      </c>
      <c r="FA32">
        <v>0</v>
      </c>
      <c r="FB32">
        <v>298.799999952316</v>
      </c>
      <c r="FC32">
        <v>0</v>
      </c>
      <c r="FD32">
        <v>1193.7428</v>
      </c>
      <c r="FE32">
        <v>-2.7646153894560301</v>
      </c>
      <c r="FF32">
        <v>-22.3461540368051</v>
      </c>
      <c r="FG32">
        <v>4611.3652000000002</v>
      </c>
      <c r="FH32">
        <v>15</v>
      </c>
      <c r="FI32">
        <v>1525810253</v>
      </c>
      <c r="FJ32" t="s">
        <v>491</v>
      </c>
      <c r="FK32">
        <v>1525810249</v>
      </c>
      <c r="FL32">
        <v>1525810253</v>
      </c>
      <c r="FM32">
        <v>15</v>
      </c>
      <c r="FN32">
        <v>1E-3</v>
      </c>
      <c r="FO32">
        <v>0</v>
      </c>
      <c r="FP32">
        <v>-1.198</v>
      </c>
      <c r="FQ32">
        <v>-4.4999999999999998E-2</v>
      </c>
      <c r="FR32">
        <v>400</v>
      </c>
      <c r="FS32">
        <v>15</v>
      </c>
      <c r="FT32">
        <v>0.05</v>
      </c>
      <c r="FU32">
        <v>0.02</v>
      </c>
      <c r="FV32">
        <v>400.24540000000002</v>
      </c>
      <c r="FW32">
        <v>-0.319218045113216</v>
      </c>
      <c r="FX32">
        <v>4.2872368723920903E-2</v>
      </c>
      <c r="FY32">
        <v>0</v>
      </c>
      <c r="FZ32">
        <v>384.27449999999999</v>
      </c>
      <c r="GA32">
        <v>-0.46605882353026501</v>
      </c>
      <c r="GB32">
        <v>3.7192069047037403E-2</v>
      </c>
      <c r="GC32">
        <v>1</v>
      </c>
      <c r="GD32">
        <v>15.18548</v>
      </c>
      <c r="GE32">
        <v>-7.4246616541341598E-2</v>
      </c>
      <c r="GF32">
        <v>7.6030651713634399E-3</v>
      </c>
      <c r="GG32">
        <v>1</v>
      </c>
      <c r="GH32">
        <v>17.630424999999999</v>
      </c>
      <c r="GI32">
        <v>-2.1884210526321501E-2</v>
      </c>
      <c r="GJ32">
        <v>2.1472948097547699E-3</v>
      </c>
      <c r="GK32">
        <v>1</v>
      </c>
      <c r="GL32">
        <v>3</v>
      </c>
      <c r="GM32">
        <v>4</v>
      </c>
      <c r="GN32" t="s">
        <v>435</v>
      </c>
      <c r="GO32">
        <v>2.9732500000000002</v>
      </c>
      <c r="GP32">
        <v>2.7221000000000002</v>
      </c>
      <c r="GQ32">
        <v>9.2800800000000003E-2</v>
      </c>
      <c r="GR32">
        <v>9.5810999999999993E-2</v>
      </c>
      <c r="GS32">
        <v>8.6595699999999998E-2</v>
      </c>
      <c r="GT32">
        <v>7.8599600000000006E-2</v>
      </c>
      <c r="GU32">
        <v>28042.799999999999</v>
      </c>
      <c r="GV32">
        <v>32383.1</v>
      </c>
      <c r="GW32">
        <v>26983.200000000001</v>
      </c>
      <c r="GX32">
        <v>30986.7</v>
      </c>
      <c r="GY32">
        <v>34478.6</v>
      </c>
      <c r="GZ32">
        <v>39271.300000000003</v>
      </c>
      <c r="HA32">
        <v>39803.5</v>
      </c>
      <c r="HB32">
        <v>45563.7</v>
      </c>
      <c r="HC32">
        <v>1.95712</v>
      </c>
      <c r="HD32">
        <v>2.1251500000000001</v>
      </c>
      <c r="HE32">
        <v>6.4112199999999994E-2</v>
      </c>
      <c r="HF32">
        <v>0</v>
      </c>
      <c r="HG32">
        <v>22.051200000000001</v>
      </c>
      <c r="HH32">
        <v>999.9</v>
      </c>
      <c r="HI32">
        <v>54.2</v>
      </c>
      <c r="HJ32">
        <v>26.565999999999999</v>
      </c>
      <c r="HK32">
        <v>18.807300000000001</v>
      </c>
      <c r="HL32">
        <v>60.479399999999998</v>
      </c>
      <c r="HM32">
        <v>27.692299999999999</v>
      </c>
      <c r="HN32">
        <v>1</v>
      </c>
      <c r="HO32">
        <v>-0.12234200000000001</v>
      </c>
      <c r="HP32">
        <v>0.38658199999999998</v>
      </c>
      <c r="HQ32">
        <v>20.2028</v>
      </c>
      <c r="HR32">
        <v>5.2256799999999997</v>
      </c>
      <c r="HS32">
        <v>12.0281</v>
      </c>
      <c r="HT32">
        <v>4.9612499999999997</v>
      </c>
      <c r="HU32">
        <v>3.30192</v>
      </c>
      <c r="HV32">
        <v>9999</v>
      </c>
      <c r="HW32">
        <v>999.9</v>
      </c>
      <c r="HX32">
        <v>9999</v>
      </c>
      <c r="HY32">
        <v>9999</v>
      </c>
      <c r="HZ32">
        <v>1.87988</v>
      </c>
      <c r="IA32">
        <v>1.87683</v>
      </c>
      <c r="IB32">
        <v>1.87897</v>
      </c>
      <c r="IC32">
        <v>1.87869</v>
      </c>
      <c r="ID32">
        <v>1.88025</v>
      </c>
      <c r="IE32">
        <v>1.87317</v>
      </c>
      <c r="IF32">
        <v>1.8808</v>
      </c>
      <c r="IG32">
        <v>1.8749</v>
      </c>
      <c r="IH32">
        <v>5</v>
      </c>
      <c r="II32">
        <v>0</v>
      </c>
      <c r="IJ32">
        <v>0</v>
      </c>
      <c r="IK32">
        <v>0</v>
      </c>
      <c r="IL32" t="s">
        <v>436</v>
      </c>
      <c r="IM32" t="s">
        <v>437</v>
      </c>
      <c r="IN32" t="s">
        <v>438</v>
      </c>
      <c r="IO32" t="s">
        <v>438</v>
      </c>
      <c r="IP32" t="s">
        <v>438</v>
      </c>
      <c r="IQ32" t="s">
        <v>438</v>
      </c>
      <c r="IR32">
        <v>0</v>
      </c>
      <c r="IS32">
        <v>100</v>
      </c>
      <c r="IT32">
        <v>100</v>
      </c>
      <c r="IU32">
        <v>-1.198</v>
      </c>
      <c r="IV32">
        <v>-4.4999999999999998E-2</v>
      </c>
      <c r="IW32">
        <v>-1.1984999999999999</v>
      </c>
      <c r="IX32">
        <v>0</v>
      </c>
      <c r="IY32">
        <v>0</v>
      </c>
      <c r="IZ32">
        <v>0</v>
      </c>
      <c r="JA32">
        <v>-4.4639999999997598E-2</v>
      </c>
      <c r="JB32">
        <v>0</v>
      </c>
      <c r="JC32">
        <v>0</v>
      </c>
      <c r="JD32">
        <v>0</v>
      </c>
      <c r="JE32">
        <v>-1</v>
      </c>
      <c r="JF32">
        <v>-1</v>
      </c>
      <c r="JG32">
        <v>-1</v>
      </c>
      <c r="JH32">
        <v>-1</v>
      </c>
      <c r="JI32">
        <v>4.5999999999999996</v>
      </c>
      <c r="JJ32">
        <v>4.5999999999999996</v>
      </c>
      <c r="JK32">
        <v>0.157471</v>
      </c>
      <c r="JL32">
        <v>4.99878</v>
      </c>
      <c r="JM32">
        <v>1.5478499999999999</v>
      </c>
      <c r="JN32">
        <v>2.3107899999999999</v>
      </c>
      <c r="JO32">
        <v>1.5979000000000001</v>
      </c>
      <c r="JP32">
        <v>2.3962400000000001</v>
      </c>
      <c r="JQ32">
        <v>30.114699999999999</v>
      </c>
      <c r="JR32">
        <v>24.2013</v>
      </c>
      <c r="JS32">
        <v>2</v>
      </c>
      <c r="JT32">
        <v>490.839</v>
      </c>
      <c r="JU32">
        <v>592.05600000000004</v>
      </c>
      <c r="JV32">
        <v>22.0002</v>
      </c>
      <c r="JW32">
        <v>25.938500000000001</v>
      </c>
      <c r="JX32">
        <v>30.0002</v>
      </c>
      <c r="JY32">
        <v>26.166399999999999</v>
      </c>
      <c r="JZ32">
        <v>26.124500000000001</v>
      </c>
      <c r="KA32">
        <v>-1</v>
      </c>
      <c r="KB32">
        <v>22.3188</v>
      </c>
      <c r="KC32">
        <v>45.009799999999998</v>
      </c>
      <c r="KD32">
        <v>22</v>
      </c>
      <c r="KE32">
        <v>400</v>
      </c>
      <c r="KF32">
        <v>15.2384</v>
      </c>
      <c r="KG32">
        <v>102.542</v>
      </c>
      <c r="KH32">
        <v>101.821</v>
      </c>
    </row>
    <row r="33" spans="1:294" x14ac:dyDescent="0.35">
      <c r="A33">
        <v>15</v>
      </c>
      <c r="B33">
        <v>1525810529.0999999</v>
      </c>
      <c r="C33">
        <v>4500.0999999046298</v>
      </c>
      <c r="D33" t="s">
        <v>492</v>
      </c>
      <c r="E33" t="s">
        <v>493</v>
      </c>
      <c r="F33">
        <v>120</v>
      </c>
      <c r="G33">
        <v>1525810521.0999999</v>
      </c>
      <c r="H33">
        <f t="shared" si="0"/>
        <v>2.1791942419294116E-3</v>
      </c>
      <c r="I33">
        <f t="shared" si="1"/>
        <v>2.1791942419294115</v>
      </c>
      <c r="J33">
        <f t="shared" si="2"/>
        <v>12.800857896115195</v>
      </c>
      <c r="K33">
        <f t="shared" si="3"/>
        <v>383.74251904256744</v>
      </c>
      <c r="L33">
        <f t="shared" si="4"/>
        <v>267.35819642963014</v>
      </c>
      <c r="M33">
        <f t="shared" si="5"/>
        <v>26.906684706872493</v>
      </c>
      <c r="N33">
        <f t="shared" si="6"/>
        <v>38.619496639284911</v>
      </c>
      <c r="O33">
        <f t="shared" si="7"/>
        <v>0.19323427119261968</v>
      </c>
      <c r="P33">
        <f t="shared" si="8"/>
        <v>2.2689956760670862</v>
      </c>
      <c r="Q33">
        <f t="shared" si="9"/>
        <v>0.18453524673697014</v>
      </c>
      <c r="R33">
        <f t="shared" si="10"/>
        <v>0.11608346431746949</v>
      </c>
      <c r="S33">
        <f t="shared" si="11"/>
        <v>77.177487392497724</v>
      </c>
      <c r="T33">
        <f t="shared" si="12"/>
        <v>23.697302802519257</v>
      </c>
      <c r="U33">
        <f t="shared" si="13"/>
        <v>23.697302802519257</v>
      </c>
      <c r="V33">
        <f t="shared" si="14"/>
        <v>2.9409478002317009</v>
      </c>
      <c r="W33">
        <f t="shared" si="15"/>
        <v>60.023394454599178</v>
      </c>
      <c r="X33">
        <f t="shared" si="16"/>
        <v>1.7803685106481328</v>
      </c>
      <c r="Y33">
        <f t="shared" si="17"/>
        <v>2.9661243367280363</v>
      </c>
      <c r="Z33">
        <f t="shared" si="18"/>
        <v>1.160579289583568</v>
      </c>
      <c r="AA33">
        <f t="shared" si="19"/>
        <v>-96.102466069087058</v>
      </c>
      <c r="AB33">
        <f t="shared" si="20"/>
        <v>17.328371780615793</v>
      </c>
      <c r="AC33">
        <f t="shared" si="21"/>
        <v>1.5954643627719733</v>
      </c>
      <c r="AD33">
        <f t="shared" si="22"/>
        <v>-1.1425332015626566E-3</v>
      </c>
      <c r="AE33">
        <f t="shared" si="23"/>
        <v>12.834392103182774</v>
      </c>
      <c r="AF33">
        <f t="shared" si="24"/>
        <v>2.1826514554781813</v>
      </c>
      <c r="AG33">
        <f t="shared" si="25"/>
        <v>12.800857896115195</v>
      </c>
      <c r="AH33">
        <v>406.21130456199103</v>
      </c>
      <c r="AI33">
        <v>390.61728484848499</v>
      </c>
      <c r="AJ33">
        <v>-3.4826853505023003E-4</v>
      </c>
      <c r="AK33">
        <v>61.235680991005403</v>
      </c>
      <c r="AL33">
        <f t="shared" si="26"/>
        <v>2.1791942419294115</v>
      </c>
      <c r="AM33">
        <v>15.125020672689301</v>
      </c>
      <c r="AN33">
        <v>17.693564848484801</v>
      </c>
      <c r="AO33">
        <v>7.6388318779824692E-6</v>
      </c>
      <c r="AP33">
        <v>70.680646309087393</v>
      </c>
      <c r="AQ33">
        <v>1</v>
      </c>
      <c r="AR33">
        <v>0</v>
      </c>
      <c r="AS33">
        <f t="shared" si="27"/>
        <v>1.0000372201746164</v>
      </c>
      <c r="AT33">
        <f t="shared" si="28"/>
        <v>3.7220174616381385E-3</v>
      </c>
      <c r="AU33">
        <f t="shared" si="29"/>
        <v>53736.299223934606</v>
      </c>
      <c r="AV33" t="s">
        <v>478</v>
      </c>
      <c r="AW33">
        <v>10401</v>
      </c>
      <c r="AX33">
        <v>731.43200000000002</v>
      </c>
      <c r="AY33">
        <v>3818.46</v>
      </c>
      <c r="AZ33">
        <f t="shared" si="30"/>
        <v>0.80844843209042394</v>
      </c>
      <c r="BA33">
        <v>-1.85196537555428</v>
      </c>
      <c r="BB33" t="s">
        <v>494</v>
      </c>
      <c r="BC33">
        <v>10387.200000000001</v>
      </c>
      <c r="BD33">
        <v>1176.6867999999999</v>
      </c>
      <c r="BE33">
        <v>3026.17</v>
      </c>
      <c r="BF33">
        <f t="shared" si="31"/>
        <v>0.6111630212446757</v>
      </c>
      <c r="BG33">
        <v>0.5</v>
      </c>
      <c r="BH33">
        <f t="shared" si="32"/>
        <v>336.56634402958196</v>
      </c>
      <c r="BI33">
        <f t="shared" si="33"/>
        <v>12.800857896115195</v>
      </c>
      <c r="BJ33">
        <f t="shared" si="34"/>
        <v>102.84845183319712</v>
      </c>
      <c r="BK33">
        <f t="shared" si="35"/>
        <v>4.3536210710306764E-2</v>
      </c>
      <c r="BL33">
        <f t="shared" si="36"/>
        <v>0.26181278645945205</v>
      </c>
      <c r="BM33">
        <f t="shared" si="37"/>
        <v>696.50197348118581</v>
      </c>
      <c r="BN33" t="s">
        <v>433</v>
      </c>
      <c r="BO33">
        <v>0</v>
      </c>
      <c r="BP33">
        <f t="shared" si="38"/>
        <v>696.50197348118581</v>
      </c>
      <c r="BQ33">
        <f t="shared" si="39"/>
        <v>0.76984043411930403</v>
      </c>
      <c r="BR33">
        <f t="shared" si="40"/>
        <v>0.79388272446853869</v>
      </c>
      <c r="BS33">
        <f t="shared" si="41"/>
        <v>0.25377983729123182</v>
      </c>
      <c r="BT33">
        <f t="shared" si="42"/>
        <v>0.80596704286066645</v>
      </c>
      <c r="BU33">
        <f t="shared" si="43"/>
        <v>0.25665138119900432</v>
      </c>
      <c r="BV33">
        <f t="shared" si="44"/>
        <v>0.46991339097622042</v>
      </c>
      <c r="BW33">
        <f t="shared" si="45"/>
        <v>0.53008660902377958</v>
      </c>
      <c r="DF33">
        <f t="shared" si="46"/>
        <v>399.96993333333302</v>
      </c>
      <c r="DG33">
        <f t="shared" si="47"/>
        <v>336.56634402958196</v>
      </c>
      <c r="DH33">
        <f t="shared" si="48"/>
        <v>0.84147911125381814</v>
      </c>
      <c r="DI33">
        <f t="shared" si="49"/>
        <v>0.19295822250763628</v>
      </c>
      <c r="DJ33">
        <v>1525810521.0999999</v>
      </c>
      <c r="DK33">
        <v>383.74253333333297</v>
      </c>
      <c r="DL33">
        <v>400.1472</v>
      </c>
      <c r="DM33">
        <v>17.690626666666699</v>
      </c>
      <c r="DN33">
        <v>15.1180533333333</v>
      </c>
      <c r="DO33">
        <v>384.94153333333298</v>
      </c>
      <c r="DP33">
        <v>17.736626666666702</v>
      </c>
      <c r="DQ33">
        <v>500.0342</v>
      </c>
      <c r="DR33">
        <v>100.539066666667</v>
      </c>
      <c r="DS33">
        <v>0.10002002</v>
      </c>
      <c r="DT33">
        <v>23.83896</v>
      </c>
      <c r="DU33">
        <v>23.0966733333333</v>
      </c>
      <c r="DV33">
        <v>999.9</v>
      </c>
      <c r="DW33">
        <v>0</v>
      </c>
      <c r="DX33">
        <v>0</v>
      </c>
      <c r="DY33">
        <v>10001.544666666699</v>
      </c>
      <c r="DZ33">
        <v>0</v>
      </c>
      <c r="EA33">
        <v>5.3462873333333301</v>
      </c>
      <c r="EB33">
        <v>-16.4037333333333</v>
      </c>
      <c r="EC33">
        <v>390.65486666666698</v>
      </c>
      <c r="ED33">
        <v>406.2894</v>
      </c>
      <c r="EE33">
        <v>2.5737306666666702</v>
      </c>
      <c r="EF33">
        <v>400.1472</v>
      </c>
      <c r="EG33">
        <v>15.1180533333333</v>
      </c>
      <c r="EH33">
        <v>1.7787173333333299</v>
      </c>
      <c r="EI33">
        <v>1.5199573333333301</v>
      </c>
      <c r="EJ33">
        <v>15.6009933333333</v>
      </c>
      <c r="EK33">
        <v>13.170393333333299</v>
      </c>
      <c r="EL33">
        <v>399.96993333333302</v>
      </c>
      <c r="EM33">
        <v>0.94996873333333398</v>
      </c>
      <c r="EN33">
        <v>5.0031340000000001E-2</v>
      </c>
      <c r="EO33">
        <v>0</v>
      </c>
      <c r="EP33">
        <v>1176.7146666666699</v>
      </c>
      <c r="EQ33">
        <v>5.8225800000000003</v>
      </c>
      <c r="ER33">
        <v>4294.6819999999998</v>
      </c>
      <c r="ES33">
        <v>3323.30666666667</v>
      </c>
      <c r="ET33">
        <v>38.103999999999999</v>
      </c>
      <c r="EU33">
        <v>41.074666666666701</v>
      </c>
      <c r="EV33">
        <v>39.803800000000003</v>
      </c>
      <c r="EW33">
        <v>41.028933333333299</v>
      </c>
      <c r="EX33">
        <v>40.983199999999997</v>
      </c>
      <c r="EY33">
        <v>374.42733333333302</v>
      </c>
      <c r="EZ33">
        <v>19.72</v>
      </c>
      <c r="FA33">
        <v>0</v>
      </c>
      <c r="FB33">
        <v>298.799999952316</v>
      </c>
      <c r="FC33">
        <v>0</v>
      </c>
      <c r="FD33">
        <v>1176.6867999999999</v>
      </c>
      <c r="FE33">
        <v>-3.15769230475003</v>
      </c>
      <c r="FF33">
        <v>-96.730000002041805</v>
      </c>
      <c r="FG33">
        <v>4293.4459999999999</v>
      </c>
      <c r="FH33">
        <v>15</v>
      </c>
      <c r="FI33">
        <v>1525810553.0999999</v>
      </c>
      <c r="FJ33" t="s">
        <v>495</v>
      </c>
      <c r="FK33">
        <v>1525810549.0999999</v>
      </c>
      <c r="FL33">
        <v>1525810553.0999999</v>
      </c>
      <c r="FM33">
        <v>16</v>
      </c>
      <c r="FN33">
        <v>-1E-3</v>
      </c>
      <c r="FO33">
        <v>-1E-3</v>
      </c>
      <c r="FP33">
        <v>-1.1990000000000001</v>
      </c>
      <c r="FQ33">
        <v>-4.5999999999999999E-2</v>
      </c>
      <c r="FR33">
        <v>400</v>
      </c>
      <c r="FS33">
        <v>15</v>
      </c>
      <c r="FT33">
        <v>7.0000000000000007E-2</v>
      </c>
      <c r="FU33">
        <v>0.04</v>
      </c>
      <c r="FV33">
        <v>400.13566666666702</v>
      </c>
      <c r="FW33">
        <v>-0.17337662337607901</v>
      </c>
      <c r="FX33">
        <v>6.4408172605758707E-2</v>
      </c>
      <c r="FY33">
        <v>0</v>
      </c>
      <c r="FZ33">
        <v>383.74346666666702</v>
      </c>
      <c r="GA33">
        <v>5.07857142847968E-2</v>
      </c>
      <c r="GB33">
        <v>2.6027848333831701E-2</v>
      </c>
      <c r="GC33">
        <v>1</v>
      </c>
      <c r="GD33">
        <v>15.121833333333299</v>
      </c>
      <c r="GE33">
        <v>-2.14597402597148E-2</v>
      </c>
      <c r="GF33">
        <v>8.3831084888905307E-3</v>
      </c>
      <c r="GG33">
        <v>1</v>
      </c>
      <c r="GH33">
        <v>17.692033333333299</v>
      </c>
      <c r="GI33">
        <v>-5.6571428571183099E-3</v>
      </c>
      <c r="GJ33">
        <v>1.39466102156688E-3</v>
      </c>
      <c r="GK33">
        <v>1</v>
      </c>
      <c r="GL33">
        <v>3</v>
      </c>
      <c r="GM33">
        <v>4</v>
      </c>
      <c r="GN33" t="s">
        <v>435</v>
      </c>
      <c r="GO33">
        <v>2.97322</v>
      </c>
      <c r="GP33">
        <v>2.7220900000000001</v>
      </c>
      <c r="GQ33">
        <v>9.2688099999999995E-2</v>
      </c>
      <c r="GR33">
        <v>9.5767599999999994E-2</v>
      </c>
      <c r="GS33">
        <v>8.6819999999999994E-2</v>
      </c>
      <c r="GT33">
        <v>7.8395500000000007E-2</v>
      </c>
      <c r="GU33">
        <v>28043.5</v>
      </c>
      <c r="GV33">
        <v>32379.8</v>
      </c>
      <c r="GW33">
        <v>26980.6</v>
      </c>
      <c r="GX33">
        <v>30982.2</v>
      </c>
      <c r="GY33">
        <v>34467.5</v>
      </c>
      <c r="GZ33">
        <v>39275</v>
      </c>
      <c r="HA33">
        <v>39800.5</v>
      </c>
      <c r="HB33">
        <v>45558</v>
      </c>
      <c r="HC33">
        <v>1.9567000000000001</v>
      </c>
      <c r="HD33">
        <v>2.1240700000000001</v>
      </c>
      <c r="HE33">
        <v>6.23055E-2</v>
      </c>
      <c r="HF33">
        <v>0</v>
      </c>
      <c r="HG33">
        <v>22.065100000000001</v>
      </c>
      <c r="HH33">
        <v>999.9</v>
      </c>
      <c r="HI33">
        <v>53.662999999999997</v>
      </c>
      <c r="HJ33">
        <v>26.646999999999998</v>
      </c>
      <c r="HK33">
        <v>18.7105</v>
      </c>
      <c r="HL33">
        <v>60.509399999999999</v>
      </c>
      <c r="HM33">
        <v>27.724399999999999</v>
      </c>
      <c r="HN33">
        <v>1</v>
      </c>
      <c r="HO33">
        <v>-0.11880300000000001</v>
      </c>
      <c r="HP33">
        <v>0.419464</v>
      </c>
      <c r="HQ33">
        <v>20.202300000000001</v>
      </c>
      <c r="HR33">
        <v>5.2234299999999996</v>
      </c>
      <c r="HS33">
        <v>12.0288</v>
      </c>
      <c r="HT33">
        <v>4.9611999999999998</v>
      </c>
      <c r="HU33">
        <v>3.3014999999999999</v>
      </c>
      <c r="HV33">
        <v>9999</v>
      </c>
      <c r="HW33">
        <v>999.9</v>
      </c>
      <c r="HX33">
        <v>9999</v>
      </c>
      <c r="HY33">
        <v>9999</v>
      </c>
      <c r="HZ33">
        <v>1.87992</v>
      </c>
      <c r="IA33">
        <v>1.87683</v>
      </c>
      <c r="IB33">
        <v>1.87897</v>
      </c>
      <c r="IC33">
        <v>1.8787</v>
      </c>
      <c r="ID33">
        <v>1.8802399999999999</v>
      </c>
      <c r="IE33">
        <v>1.87317</v>
      </c>
      <c r="IF33">
        <v>1.8808</v>
      </c>
      <c r="IG33">
        <v>1.8749</v>
      </c>
      <c r="IH33">
        <v>5</v>
      </c>
      <c r="II33">
        <v>0</v>
      </c>
      <c r="IJ33">
        <v>0</v>
      </c>
      <c r="IK33">
        <v>0</v>
      </c>
      <c r="IL33" t="s">
        <v>436</v>
      </c>
      <c r="IM33" t="s">
        <v>437</v>
      </c>
      <c r="IN33" t="s">
        <v>438</v>
      </c>
      <c r="IO33" t="s">
        <v>438</v>
      </c>
      <c r="IP33" t="s">
        <v>438</v>
      </c>
      <c r="IQ33" t="s">
        <v>438</v>
      </c>
      <c r="IR33">
        <v>0</v>
      </c>
      <c r="IS33">
        <v>100</v>
      </c>
      <c r="IT33">
        <v>100</v>
      </c>
      <c r="IU33">
        <v>-1.1990000000000001</v>
      </c>
      <c r="IV33">
        <v>-4.5999999999999999E-2</v>
      </c>
      <c r="IW33">
        <v>-1.19809999999995</v>
      </c>
      <c r="IX33">
        <v>0</v>
      </c>
      <c r="IY33">
        <v>0</v>
      </c>
      <c r="IZ33">
        <v>0</v>
      </c>
      <c r="JA33">
        <v>-4.4839999999998902E-2</v>
      </c>
      <c r="JB33">
        <v>0</v>
      </c>
      <c r="JC33">
        <v>0</v>
      </c>
      <c r="JD33">
        <v>0</v>
      </c>
      <c r="JE33">
        <v>-1</v>
      </c>
      <c r="JF33">
        <v>-1</v>
      </c>
      <c r="JG33">
        <v>-1</v>
      </c>
      <c r="JH33">
        <v>-1</v>
      </c>
      <c r="JI33">
        <v>4.7</v>
      </c>
      <c r="JJ33">
        <v>4.5999999999999996</v>
      </c>
      <c r="JK33">
        <v>0.157471</v>
      </c>
      <c r="JL33">
        <v>4.99878</v>
      </c>
      <c r="JM33">
        <v>1.5478499999999999</v>
      </c>
      <c r="JN33">
        <v>2.3107899999999999</v>
      </c>
      <c r="JO33">
        <v>1.5979000000000001</v>
      </c>
      <c r="JP33">
        <v>2.34863</v>
      </c>
      <c r="JQ33">
        <v>30.178999999999998</v>
      </c>
      <c r="JR33">
        <v>24.2013</v>
      </c>
      <c r="JS33">
        <v>2</v>
      </c>
      <c r="JT33">
        <v>490.90199999999999</v>
      </c>
      <c r="JU33">
        <v>591.673</v>
      </c>
      <c r="JV33">
        <v>22.0002</v>
      </c>
      <c r="JW33">
        <v>25.977499999999999</v>
      </c>
      <c r="JX33">
        <v>30.0001</v>
      </c>
      <c r="JY33">
        <v>26.203600000000002</v>
      </c>
      <c r="JZ33">
        <v>26.163399999999999</v>
      </c>
      <c r="KA33">
        <v>-1</v>
      </c>
      <c r="KB33">
        <v>21.9649</v>
      </c>
      <c r="KC33">
        <v>44.311700000000002</v>
      </c>
      <c r="KD33">
        <v>22</v>
      </c>
      <c r="KE33">
        <v>400</v>
      </c>
      <c r="KF33">
        <v>15.180300000000001</v>
      </c>
      <c r="KG33">
        <v>102.533</v>
      </c>
      <c r="KH33">
        <v>101.807</v>
      </c>
    </row>
    <row r="34" spans="1:294" x14ac:dyDescent="0.35">
      <c r="A34">
        <v>16</v>
      </c>
      <c r="B34">
        <v>1525810829.0999999</v>
      </c>
      <c r="C34">
        <v>4800.0999999046298</v>
      </c>
      <c r="D34" t="s">
        <v>496</v>
      </c>
      <c r="E34" t="s">
        <v>497</v>
      </c>
      <c r="F34">
        <v>120</v>
      </c>
      <c r="G34">
        <v>1525810821.0999999</v>
      </c>
      <c r="H34">
        <f t="shared" si="0"/>
        <v>2.2990225393585439E-3</v>
      </c>
      <c r="I34">
        <f t="shared" si="1"/>
        <v>2.2990225393585439</v>
      </c>
      <c r="J34">
        <f t="shared" si="2"/>
        <v>13.047575207915159</v>
      </c>
      <c r="K34">
        <f t="shared" si="3"/>
        <v>383.38185208919549</v>
      </c>
      <c r="L34">
        <f t="shared" si="4"/>
        <v>270.98639760980768</v>
      </c>
      <c r="M34">
        <f t="shared" si="5"/>
        <v>27.272719935993273</v>
      </c>
      <c r="N34">
        <f t="shared" si="6"/>
        <v>38.58446760721322</v>
      </c>
      <c r="O34">
        <f t="shared" si="7"/>
        <v>0.2048566825650189</v>
      </c>
      <c r="P34">
        <f t="shared" si="8"/>
        <v>2.2685537972257772</v>
      </c>
      <c r="Q34">
        <f t="shared" si="9"/>
        <v>0.19510631758571936</v>
      </c>
      <c r="R34">
        <f t="shared" si="10"/>
        <v>0.12277879874577316</v>
      </c>
      <c r="S34">
        <f t="shared" si="11"/>
        <v>77.176315937186558</v>
      </c>
      <c r="T34">
        <f t="shared" si="12"/>
        <v>23.710714921723632</v>
      </c>
      <c r="U34">
        <f t="shared" si="13"/>
        <v>23.710714921723632</v>
      </c>
      <c r="V34">
        <f t="shared" si="14"/>
        <v>2.9433234813104754</v>
      </c>
      <c r="W34">
        <f t="shared" si="15"/>
        <v>59.997128966530489</v>
      </c>
      <c r="X34">
        <f t="shared" si="16"/>
        <v>1.7852699401987466</v>
      </c>
      <c r="Y34">
        <f t="shared" si="17"/>
        <v>2.9755922840818982</v>
      </c>
      <c r="Z34">
        <f t="shared" si="18"/>
        <v>1.1580535411117288</v>
      </c>
      <c r="AA34">
        <f t="shared" si="19"/>
        <v>-101.38689398571178</v>
      </c>
      <c r="AB34">
        <f t="shared" si="20"/>
        <v>22.166684919297769</v>
      </c>
      <c r="AC34">
        <f t="shared" si="21"/>
        <v>2.0420222727643602</v>
      </c>
      <c r="AD34">
        <f t="shared" si="22"/>
        <v>-1.8708564630962599E-3</v>
      </c>
      <c r="AE34">
        <f t="shared" si="23"/>
        <v>13.03847734166248</v>
      </c>
      <c r="AF34">
        <f t="shared" si="24"/>
        <v>2.2975958169984168</v>
      </c>
      <c r="AG34">
        <f t="shared" si="25"/>
        <v>13.047575207915159</v>
      </c>
      <c r="AH34">
        <v>406.21120163752499</v>
      </c>
      <c r="AI34">
        <v>390.31512121212103</v>
      </c>
      <c r="AJ34">
        <v>4.1425419407704798E-5</v>
      </c>
      <c r="AK34">
        <v>61.236754922150602</v>
      </c>
      <c r="AL34">
        <f t="shared" si="26"/>
        <v>2.2990225393585439</v>
      </c>
      <c r="AM34">
        <v>15.0277977858153</v>
      </c>
      <c r="AN34">
        <v>17.7377024242424</v>
      </c>
      <c r="AO34">
        <v>-6.5011591482521703E-6</v>
      </c>
      <c r="AP34">
        <v>70.679631199254004</v>
      </c>
      <c r="AQ34">
        <v>1</v>
      </c>
      <c r="AR34">
        <v>0</v>
      </c>
      <c r="AS34">
        <f t="shared" si="27"/>
        <v>1.0000372370375836</v>
      </c>
      <c r="AT34">
        <f t="shared" si="28"/>
        <v>3.7237037583626176E-3</v>
      </c>
      <c r="AU34">
        <f t="shared" si="29"/>
        <v>53711.965394140148</v>
      </c>
      <c r="AV34" t="s">
        <v>478</v>
      </c>
      <c r="AW34">
        <v>10401</v>
      </c>
      <c r="AX34">
        <v>731.43200000000002</v>
      </c>
      <c r="AY34">
        <v>3818.46</v>
      </c>
      <c r="AZ34">
        <f t="shared" si="30"/>
        <v>0.80844843209042394</v>
      </c>
      <c r="BA34">
        <v>-1.85196537555428</v>
      </c>
      <c r="BB34" t="s">
        <v>498</v>
      </c>
      <c r="BC34">
        <v>10386.1</v>
      </c>
      <c r="BD34">
        <v>1160.66730769231</v>
      </c>
      <c r="BE34">
        <v>3005.51</v>
      </c>
      <c r="BF34">
        <f t="shared" si="31"/>
        <v>0.61382018103672586</v>
      </c>
      <c r="BG34">
        <v>0.5</v>
      </c>
      <c r="BH34">
        <f t="shared" si="32"/>
        <v>336.56257963526019</v>
      </c>
      <c r="BI34">
        <f t="shared" si="33"/>
        <v>13.047575207915159</v>
      </c>
      <c r="BJ34">
        <f t="shared" si="34"/>
        <v>103.29445178095143</v>
      </c>
      <c r="BK34">
        <f t="shared" si="35"/>
        <v>4.4269747990452107E-2</v>
      </c>
      <c r="BL34">
        <f t="shared" si="36"/>
        <v>0.27048653972204378</v>
      </c>
      <c r="BM34">
        <f t="shared" si="37"/>
        <v>695.40176001780753</v>
      </c>
      <c r="BN34" t="s">
        <v>433</v>
      </c>
      <c r="BO34">
        <v>0</v>
      </c>
      <c r="BP34">
        <f t="shared" si="38"/>
        <v>695.40176001780753</v>
      </c>
      <c r="BQ34">
        <f t="shared" si="39"/>
        <v>0.76862437322856769</v>
      </c>
      <c r="BR34">
        <f t="shared" si="40"/>
        <v>0.79859578022279643</v>
      </c>
      <c r="BS34">
        <f t="shared" si="41"/>
        <v>0.26030574441180937</v>
      </c>
      <c r="BT34">
        <f t="shared" si="42"/>
        <v>0.81124864332168456</v>
      </c>
      <c r="BU34">
        <f t="shared" si="43"/>
        <v>0.26334390229048771</v>
      </c>
      <c r="BV34">
        <f t="shared" si="44"/>
        <v>0.47847036565016038</v>
      </c>
      <c r="BW34">
        <f t="shared" si="45"/>
        <v>0.52152963434983968</v>
      </c>
      <c r="DF34">
        <f t="shared" si="46"/>
        <v>399.965666666667</v>
      </c>
      <c r="DG34">
        <f t="shared" si="47"/>
        <v>336.56257963526019</v>
      </c>
      <c r="DH34">
        <f t="shared" si="48"/>
        <v>0.84147867600784043</v>
      </c>
      <c r="DI34">
        <f t="shared" si="49"/>
        <v>0.19295735201568093</v>
      </c>
      <c r="DJ34">
        <v>1525810821.0999999</v>
      </c>
      <c r="DK34">
        <v>383.38186666666701</v>
      </c>
      <c r="DL34">
        <v>400.08433333333301</v>
      </c>
      <c r="DM34">
        <v>17.7387466666667</v>
      </c>
      <c r="DN34">
        <v>15.030666666666701</v>
      </c>
      <c r="DO34">
        <v>384.57886666666701</v>
      </c>
      <c r="DP34">
        <v>17.7857466666667</v>
      </c>
      <c r="DQ34">
        <v>500.00453333333297</v>
      </c>
      <c r="DR34">
        <v>100.5424</v>
      </c>
      <c r="DS34">
        <v>9.9994513333333299E-2</v>
      </c>
      <c r="DT34">
        <v>23.891960000000001</v>
      </c>
      <c r="DU34">
        <v>23.123760000000001</v>
      </c>
      <c r="DV34">
        <v>999.9</v>
      </c>
      <c r="DW34">
        <v>0</v>
      </c>
      <c r="DX34">
        <v>0</v>
      </c>
      <c r="DY34">
        <v>9998.3379999999997</v>
      </c>
      <c r="DZ34">
        <v>0</v>
      </c>
      <c r="EA34">
        <v>5.7292673333333299</v>
      </c>
      <c r="EB34">
        <v>-16.704533333333298</v>
      </c>
      <c r="EC34">
        <v>390.30386666666698</v>
      </c>
      <c r="ED34">
        <v>406.18966666666699</v>
      </c>
      <c r="EE34">
        <v>2.709498</v>
      </c>
      <c r="EF34">
        <v>400.08433333333301</v>
      </c>
      <c r="EG34">
        <v>15.030666666666701</v>
      </c>
      <c r="EH34">
        <v>1.7836366666666701</v>
      </c>
      <c r="EI34">
        <v>1.51121666666667</v>
      </c>
      <c r="EJ34">
        <v>15.644133333333301</v>
      </c>
      <c r="EK34">
        <v>13.082133333333299</v>
      </c>
      <c r="EL34">
        <v>399.965666666667</v>
      </c>
      <c r="EM34">
        <v>0.94998233333333304</v>
      </c>
      <c r="EN34">
        <v>5.0017766666666699E-2</v>
      </c>
      <c r="EO34">
        <v>0</v>
      </c>
      <c r="EP34">
        <v>1160.73933333333</v>
      </c>
      <c r="EQ34">
        <v>5.8225800000000003</v>
      </c>
      <c r="ER34">
        <v>4385.4693333333298</v>
      </c>
      <c r="ES34">
        <v>3323.2826666666701</v>
      </c>
      <c r="ET34">
        <v>38.403933333333299</v>
      </c>
      <c r="EU34">
        <v>41.337200000000003</v>
      </c>
      <c r="EV34">
        <v>40.099866666666699</v>
      </c>
      <c r="EW34">
        <v>41.312199999999997</v>
      </c>
      <c r="EX34">
        <v>41.245800000000003</v>
      </c>
      <c r="EY34">
        <v>374.42933333333298</v>
      </c>
      <c r="EZ34">
        <v>19.713999999999999</v>
      </c>
      <c r="FA34">
        <v>0</v>
      </c>
      <c r="FB34">
        <v>298.799999952316</v>
      </c>
      <c r="FC34">
        <v>0</v>
      </c>
      <c r="FD34">
        <v>1160.66730769231</v>
      </c>
      <c r="FE34">
        <v>-3.0977777606925598</v>
      </c>
      <c r="FF34">
        <v>182.94837638249101</v>
      </c>
      <c r="FG34">
        <v>4388.7930769230798</v>
      </c>
      <c r="FH34">
        <v>15</v>
      </c>
      <c r="FI34">
        <v>1525810853.0999999</v>
      </c>
      <c r="FJ34" t="s">
        <v>499</v>
      </c>
      <c r="FK34">
        <v>1525810852.0999999</v>
      </c>
      <c r="FL34">
        <v>1525810853.0999999</v>
      </c>
      <c r="FM34">
        <v>17</v>
      </c>
      <c r="FN34">
        <v>2E-3</v>
      </c>
      <c r="FO34">
        <v>-2E-3</v>
      </c>
      <c r="FP34">
        <v>-1.1970000000000001</v>
      </c>
      <c r="FQ34">
        <v>-4.7E-2</v>
      </c>
      <c r="FR34">
        <v>400</v>
      </c>
      <c r="FS34">
        <v>15</v>
      </c>
      <c r="FT34">
        <v>0.04</v>
      </c>
      <c r="FU34">
        <v>0.02</v>
      </c>
      <c r="FV34">
        <v>400.06240000000003</v>
      </c>
      <c r="FW34">
        <v>0.39410526315809402</v>
      </c>
      <c r="FX34">
        <v>4.07411340048391E-2</v>
      </c>
      <c r="FY34">
        <v>0</v>
      </c>
      <c r="FZ34">
        <v>383.37356249999999</v>
      </c>
      <c r="GA34">
        <v>0.207088235293302</v>
      </c>
      <c r="GB34">
        <v>1.7674023134245501E-2</v>
      </c>
      <c r="GC34">
        <v>1</v>
      </c>
      <c r="GD34">
        <v>15.03303</v>
      </c>
      <c r="GE34">
        <v>-4.1061654135334302E-2</v>
      </c>
      <c r="GF34">
        <v>3.9696473395000598E-3</v>
      </c>
      <c r="GG34">
        <v>1</v>
      </c>
      <c r="GH34">
        <v>17.740369999999999</v>
      </c>
      <c r="GI34">
        <v>-6.1263157894728103E-3</v>
      </c>
      <c r="GJ34">
        <v>1.05028567542353E-3</v>
      </c>
      <c r="GK34">
        <v>1</v>
      </c>
      <c r="GL34">
        <v>3</v>
      </c>
      <c r="GM34">
        <v>4</v>
      </c>
      <c r="GN34" t="s">
        <v>435</v>
      </c>
      <c r="GO34">
        <v>2.9733399999999999</v>
      </c>
      <c r="GP34">
        <v>2.7221500000000001</v>
      </c>
      <c r="GQ34">
        <v>9.2619000000000007E-2</v>
      </c>
      <c r="GR34">
        <v>9.5758200000000002E-2</v>
      </c>
      <c r="GS34">
        <v>8.6971300000000001E-2</v>
      </c>
      <c r="GT34">
        <v>7.7992500000000006E-2</v>
      </c>
      <c r="GU34">
        <v>28041</v>
      </c>
      <c r="GV34">
        <v>32374.2</v>
      </c>
      <c r="GW34">
        <v>26976.5</v>
      </c>
      <c r="GX34">
        <v>30976.799999999999</v>
      </c>
      <c r="GY34">
        <v>34457.4</v>
      </c>
      <c r="GZ34">
        <v>39285.300000000003</v>
      </c>
      <c r="HA34">
        <v>39795.599999999999</v>
      </c>
      <c r="HB34">
        <v>45550.1</v>
      </c>
      <c r="HC34">
        <v>1.9559500000000001</v>
      </c>
      <c r="HD34">
        <v>2.1219199999999998</v>
      </c>
      <c r="HE34">
        <v>5.7235399999999999E-2</v>
      </c>
      <c r="HF34">
        <v>0</v>
      </c>
      <c r="HG34">
        <v>22.190300000000001</v>
      </c>
      <c r="HH34">
        <v>999.9</v>
      </c>
      <c r="HI34">
        <v>53.442999999999998</v>
      </c>
      <c r="HJ34">
        <v>26.716999999999999</v>
      </c>
      <c r="HK34">
        <v>18.7104</v>
      </c>
      <c r="HL34">
        <v>60.869399999999999</v>
      </c>
      <c r="HM34">
        <v>27.884599999999999</v>
      </c>
      <c r="HN34">
        <v>1</v>
      </c>
      <c r="HO34">
        <v>-0.111166</v>
      </c>
      <c r="HP34">
        <v>0.49571399999999999</v>
      </c>
      <c r="HQ34">
        <v>20.202100000000002</v>
      </c>
      <c r="HR34">
        <v>5.2252299999999998</v>
      </c>
      <c r="HS34">
        <v>12.0291</v>
      </c>
      <c r="HT34">
        <v>4.9599500000000001</v>
      </c>
      <c r="HU34">
        <v>3.3016999999999999</v>
      </c>
      <c r="HV34">
        <v>9999</v>
      </c>
      <c r="HW34">
        <v>999.9</v>
      </c>
      <c r="HX34">
        <v>9999</v>
      </c>
      <c r="HY34">
        <v>9999</v>
      </c>
      <c r="HZ34">
        <v>1.8798900000000001</v>
      </c>
      <c r="IA34">
        <v>1.87683</v>
      </c>
      <c r="IB34">
        <v>1.87896</v>
      </c>
      <c r="IC34">
        <v>1.8787100000000001</v>
      </c>
      <c r="ID34">
        <v>1.8802099999999999</v>
      </c>
      <c r="IE34">
        <v>1.87317</v>
      </c>
      <c r="IF34">
        <v>1.8808</v>
      </c>
      <c r="IG34">
        <v>1.8748800000000001</v>
      </c>
      <c r="IH34">
        <v>5</v>
      </c>
      <c r="II34">
        <v>0</v>
      </c>
      <c r="IJ34">
        <v>0</v>
      </c>
      <c r="IK34">
        <v>0</v>
      </c>
      <c r="IL34" t="s">
        <v>436</v>
      </c>
      <c r="IM34" t="s">
        <v>437</v>
      </c>
      <c r="IN34" t="s">
        <v>438</v>
      </c>
      <c r="IO34" t="s">
        <v>438</v>
      </c>
      <c r="IP34" t="s">
        <v>438</v>
      </c>
      <c r="IQ34" t="s">
        <v>438</v>
      </c>
      <c r="IR34">
        <v>0</v>
      </c>
      <c r="IS34">
        <v>100</v>
      </c>
      <c r="IT34">
        <v>100</v>
      </c>
      <c r="IU34">
        <v>-1.1970000000000001</v>
      </c>
      <c r="IV34">
        <v>-4.7E-2</v>
      </c>
      <c r="IW34">
        <v>-1.1990999999999901</v>
      </c>
      <c r="IX34">
        <v>0</v>
      </c>
      <c r="IY34">
        <v>0</v>
      </c>
      <c r="IZ34">
        <v>0</v>
      </c>
      <c r="JA34">
        <v>-4.5589999999997098E-2</v>
      </c>
      <c r="JB34">
        <v>0</v>
      </c>
      <c r="JC34">
        <v>0</v>
      </c>
      <c r="JD34">
        <v>0</v>
      </c>
      <c r="JE34">
        <v>-1</v>
      </c>
      <c r="JF34">
        <v>-1</v>
      </c>
      <c r="JG34">
        <v>-1</v>
      </c>
      <c r="JH34">
        <v>-1</v>
      </c>
      <c r="JI34">
        <v>4.7</v>
      </c>
      <c r="JJ34">
        <v>4.5999999999999996</v>
      </c>
      <c r="JK34">
        <v>0.157471</v>
      </c>
      <c r="JL34">
        <v>4.99878</v>
      </c>
      <c r="JM34">
        <v>1.5478499999999999</v>
      </c>
      <c r="JN34">
        <v>2.3095699999999999</v>
      </c>
      <c r="JO34">
        <v>1.5979000000000001</v>
      </c>
      <c r="JP34">
        <v>2.3706100000000001</v>
      </c>
      <c r="JQ34">
        <v>30.243400000000001</v>
      </c>
      <c r="JR34">
        <v>24.192599999999999</v>
      </c>
      <c r="JS34">
        <v>2</v>
      </c>
      <c r="JT34">
        <v>491.04300000000001</v>
      </c>
      <c r="JU34">
        <v>590.82799999999997</v>
      </c>
      <c r="JV34">
        <v>22.000299999999999</v>
      </c>
      <c r="JW34">
        <v>26.063400000000001</v>
      </c>
      <c r="JX34">
        <v>30.000299999999999</v>
      </c>
      <c r="JY34">
        <v>26.273</v>
      </c>
      <c r="JZ34">
        <v>26.234200000000001</v>
      </c>
      <c r="KA34">
        <v>-1</v>
      </c>
      <c r="KB34">
        <v>22.735299999999999</v>
      </c>
      <c r="KC34">
        <v>43.5229</v>
      </c>
      <c r="KD34">
        <v>22</v>
      </c>
      <c r="KE34">
        <v>400</v>
      </c>
      <c r="KF34">
        <v>15.0328</v>
      </c>
      <c r="KG34">
        <v>102.51900000000001</v>
      </c>
      <c r="KH34">
        <v>101.79</v>
      </c>
    </row>
    <row r="35" spans="1:294" x14ac:dyDescent="0.35">
      <c r="A35">
        <v>17</v>
      </c>
      <c r="B35">
        <v>1525811129.0999999</v>
      </c>
      <c r="C35">
        <v>5100.0999999046298</v>
      </c>
      <c r="D35" t="s">
        <v>500</v>
      </c>
      <c r="E35" t="s">
        <v>501</v>
      </c>
      <c r="F35">
        <v>120</v>
      </c>
      <c r="G35">
        <v>1525811121.0999999</v>
      </c>
      <c r="H35">
        <f t="shared" si="0"/>
        <v>2.3617200858041215E-3</v>
      </c>
      <c r="I35">
        <f t="shared" si="1"/>
        <v>2.3617200858041216</v>
      </c>
      <c r="J35">
        <f t="shared" si="2"/>
        <v>13.296387824136881</v>
      </c>
      <c r="K35">
        <f t="shared" si="3"/>
        <v>386.75825180318623</v>
      </c>
      <c r="L35">
        <f t="shared" si="4"/>
        <v>276.08886401956124</v>
      </c>
      <c r="M35">
        <f t="shared" si="5"/>
        <v>27.786650328938691</v>
      </c>
      <c r="N35">
        <f t="shared" si="6"/>
        <v>38.924845240861799</v>
      </c>
      <c r="O35">
        <f t="shared" si="7"/>
        <v>0.21259275023529392</v>
      </c>
      <c r="P35">
        <f t="shared" si="8"/>
        <v>2.2681595305158382</v>
      </c>
      <c r="Q35">
        <f t="shared" si="9"/>
        <v>0.20211058234466056</v>
      </c>
      <c r="R35">
        <f t="shared" si="10"/>
        <v>0.12721781316159064</v>
      </c>
      <c r="S35">
        <f t="shared" si="11"/>
        <v>77.185170959587111</v>
      </c>
      <c r="T35">
        <f t="shared" si="12"/>
        <v>23.696944564441342</v>
      </c>
      <c r="U35">
        <f t="shared" si="13"/>
        <v>23.696944564441342</v>
      </c>
      <c r="V35">
        <f t="shared" si="14"/>
        <v>2.9408843687230766</v>
      </c>
      <c r="W35">
        <f t="shared" si="15"/>
        <v>60.214724397297346</v>
      </c>
      <c r="X35">
        <f t="shared" si="16"/>
        <v>1.7924873625232514</v>
      </c>
      <c r="Y35">
        <f t="shared" si="17"/>
        <v>2.9768256526367236</v>
      </c>
      <c r="Z35">
        <f t="shared" si="18"/>
        <v>1.1483970061998252</v>
      </c>
      <c r="AA35">
        <f t="shared" si="19"/>
        <v>-104.15185578396176</v>
      </c>
      <c r="AB35">
        <f t="shared" si="20"/>
        <v>24.689609522414511</v>
      </c>
      <c r="AC35">
        <f t="shared" si="21"/>
        <v>2.2747535361910085</v>
      </c>
      <c r="AD35">
        <f t="shared" si="22"/>
        <v>-2.3217657691283478E-3</v>
      </c>
      <c r="AE35">
        <f t="shared" si="23"/>
        <v>13.284116668771301</v>
      </c>
      <c r="AF35">
        <f t="shared" si="24"/>
        <v>2.3607758992410282</v>
      </c>
      <c r="AG35">
        <f t="shared" si="25"/>
        <v>13.296387824136881</v>
      </c>
      <c r="AH35">
        <v>410.01100609218503</v>
      </c>
      <c r="AI35">
        <v>393.81093333333303</v>
      </c>
      <c r="AJ35">
        <v>2.8440240815643498E-4</v>
      </c>
      <c r="AK35">
        <v>61.235614653249698</v>
      </c>
      <c r="AL35">
        <f t="shared" si="26"/>
        <v>2.3617200858041216</v>
      </c>
      <c r="AM35">
        <v>15.026825689399599</v>
      </c>
      <c r="AN35">
        <v>17.810319393939398</v>
      </c>
      <c r="AO35">
        <v>3.0609688204121599E-6</v>
      </c>
      <c r="AP35">
        <v>70.680718664785203</v>
      </c>
      <c r="AQ35">
        <v>1</v>
      </c>
      <c r="AR35">
        <v>0</v>
      </c>
      <c r="AS35">
        <f t="shared" si="27"/>
        <v>1.0000372470454972</v>
      </c>
      <c r="AT35">
        <f t="shared" si="28"/>
        <v>3.7247045497235121E-3</v>
      </c>
      <c r="AU35">
        <f t="shared" si="29"/>
        <v>53697.534056540004</v>
      </c>
      <c r="AV35" t="s">
        <v>478</v>
      </c>
      <c r="AW35">
        <v>10401</v>
      </c>
      <c r="AX35">
        <v>731.43200000000002</v>
      </c>
      <c r="AY35">
        <v>3818.46</v>
      </c>
      <c r="AZ35">
        <f t="shared" si="30"/>
        <v>0.80844843209042394</v>
      </c>
      <c r="BA35">
        <v>-1.85196537555428</v>
      </c>
      <c r="BB35" t="s">
        <v>502</v>
      </c>
      <c r="BC35">
        <v>10385.5</v>
      </c>
      <c r="BD35">
        <v>1147.1376</v>
      </c>
      <c r="BE35">
        <v>2981.03</v>
      </c>
      <c r="BF35">
        <f t="shared" si="31"/>
        <v>0.61518750230624986</v>
      </c>
      <c r="BG35">
        <v>0.5</v>
      </c>
      <c r="BH35">
        <f t="shared" si="32"/>
        <v>336.60122747979352</v>
      </c>
      <c r="BI35">
        <f t="shared" si="33"/>
        <v>13.296387824136881</v>
      </c>
      <c r="BJ35">
        <f t="shared" si="34"/>
        <v>103.53643420325601</v>
      </c>
      <c r="BK35">
        <f t="shared" si="35"/>
        <v>4.5003856085464013E-2</v>
      </c>
      <c r="BL35">
        <f t="shared" si="36"/>
        <v>0.28091968212329288</v>
      </c>
      <c r="BM35">
        <f t="shared" si="37"/>
        <v>694.08297481139277</v>
      </c>
      <c r="BN35" t="s">
        <v>433</v>
      </c>
      <c r="BO35">
        <v>0</v>
      </c>
      <c r="BP35">
        <f t="shared" si="38"/>
        <v>694.08297481139277</v>
      </c>
      <c r="BQ35">
        <f t="shared" si="39"/>
        <v>0.76716672599356839</v>
      </c>
      <c r="BR35">
        <f t="shared" si="40"/>
        <v>0.80189544392649714</v>
      </c>
      <c r="BS35">
        <f t="shared" si="41"/>
        <v>0.26803103250621529</v>
      </c>
      <c r="BT35">
        <f t="shared" si="42"/>
        <v>0.81520893955275575</v>
      </c>
      <c r="BU35">
        <f t="shared" si="43"/>
        <v>0.27127385951795702</v>
      </c>
      <c r="BV35">
        <f t="shared" si="44"/>
        <v>0.48519199022698373</v>
      </c>
      <c r="BW35">
        <f t="shared" si="45"/>
        <v>0.51480800977301633</v>
      </c>
      <c r="DF35">
        <f t="shared" si="46"/>
        <v>400.01159999999999</v>
      </c>
      <c r="DG35">
        <f t="shared" si="47"/>
        <v>336.60122747979352</v>
      </c>
      <c r="DH35">
        <f t="shared" si="48"/>
        <v>0.8414786658181751</v>
      </c>
      <c r="DI35">
        <f t="shared" si="49"/>
        <v>0.19295733163635034</v>
      </c>
      <c r="DJ35">
        <v>1525811121.0999999</v>
      </c>
      <c r="DK35">
        <v>386.758266666667</v>
      </c>
      <c r="DL35">
        <v>403.79379999999998</v>
      </c>
      <c r="DM35">
        <v>17.810199999999998</v>
      </c>
      <c r="DN35">
        <v>15.0279066666667</v>
      </c>
      <c r="DO35">
        <v>387.95826666666699</v>
      </c>
      <c r="DP35">
        <v>17.856200000000001</v>
      </c>
      <c r="DQ35">
        <v>500.01386666666701</v>
      </c>
      <c r="DR35">
        <v>100.543866666667</v>
      </c>
      <c r="DS35">
        <v>9.9998226666666606E-2</v>
      </c>
      <c r="DT35">
        <v>23.8988533333333</v>
      </c>
      <c r="DU35">
        <v>23.098946666666698</v>
      </c>
      <c r="DV35">
        <v>999.9</v>
      </c>
      <c r="DW35">
        <v>0</v>
      </c>
      <c r="DX35">
        <v>0</v>
      </c>
      <c r="DY35">
        <v>9995.6273333333302</v>
      </c>
      <c r="DZ35">
        <v>0</v>
      </c>
      <c r="EA35">
        <v>6.0199660000000002</v>
      </c>
      <c r="EB35">
        <v>-17.032686666666699</v>
      </c>
      <c r="EC35">
        <v>393.77353333333298</v>
      </c>
      <c r="ED35">
        <v>409.95440000000002</v>
      </c>
      <c r="EE35">
        <v>2.7809673333333298</v>
      </c>
      <c r="EF35">
        <v>403.79379999999998</v>
      </c>
      <c r="EG35">
        <v>15.0279066666667</v>
      </c>
      <c r="EH35">
        <v>1.7905726666666699</v>
      </c>
      <c r="EI35">
        <v>1.5109633333333301</v>
      </c>
      <c r="EJ35">
        <v>15.704739999999999</v>
      </c>
      <c r="EK35">
        <v>13.079560000000001</v>
      </c>
      <c r="EL35">
        <v>400.01159999999999</v>
      </c>
      <c r="EM35">
        <v>0.94997933333333395</v>
      </c>
      <c r="EN35">
        <v>5.0020786666666699E-2</v>
      </c>
      <c r="EO35">
        <v>0</v>
      </c>
      <c r="EP35">
        <v>1147.1593333333301</v>
      </c>
      <c r="EQ35">
        <v>5.8225800000000003</v>
      </c>
      <c r="ER35">
        <v>4438.2960000000003</v>
      </c>
      <c r="ES35">
        <v>3323.6666666666702</v>
      </c>
      <c r="ET35">
        <v>38.599800000000002</v>
      </c>
      <c r="EU35">
        <v>41.537199999999999</v>
      </c>
      <c r="EV35">
        <v>40.295466666666698</v>
      </c>
      <c r="EW35">
        <v>41.487266666666699</v>
      </c>
      <c r="EX35">
        <v>41.441333333333297</v>
      </c>
      <c r="EY35">
        <v>374.470666666667</v>
      </c>
      <c r="EZ35">
        <v>19.716000000000001</v>
      </c>
      <c r="FA35">
        <v>0</v>
      </c>
      <c r="FB35">
        <v>298.80000019073498</v>
      </c>
      <c r="FC35">
        <v>0</v>
      </c>
      <c r="FD35">
        <v>1147.1376</v>
      </c>
      <c r="FE35">
        <v>-1.84153845792584</v>
      </c>
      <c r="FF35">
        <v>-41.399230692428397</v>
      </c>
      <c r="FG35">
        <v>4437.4571999999998</v>
      </c>
      <c r="FH35">
        <v>15</v>
      </c>
      <c r="FI35">
        <v>1525811158.0999999</v>
      </c>
      <c r="FJ35" t="s">
        <v>503</v>
      </c>
      <c r="FK35">
        <v>1525811149.0999999</v>
      </c>
      <c r="FL35">
        <v>1525811158.0999999</v>
      </c>
      <c r="FM35">
        <v>18</v>
      </c>
      <c r="FN35">
        <v>-3.0000000000000001E-3</v>
      </c>
      <c r="FO35">
        <v>1E-3</v>
      </c>
      <c r="FP35">
        <v>-1.2</v>
      </c>
      <c r="FQ35">
        <v>-4.5999999999999999E-2</v>
      </c>
      <c r="FR35">
        <v>404</v>
      </c>
      <c r="FS35">
        <v>15</v>
      </c>
      <c r="FT35">
        <v>0.04</v>
      </c>
      <c r="FU35">
        <v>0.02</v>
      </c>
      <c r="FV35">
        <v>403.76884999999999</v>
      </c>
      <c r="FW35">
        <v>0.45965413533777799</v>
      </c>
      <c r="FX35">
        <v>4.8023197519530998E-2</v>
      </c>
      <c r="FY35">
        <v>0</v>
      </c>
      <c r="FZ35">
        <v>386.75212499999998</v>
      </c>
      <c r="GA35">
        <v>0.28799999999839698</v>
      </c>
      <c r="GB35">
        <v>2.2950694433942199E-2</v>
      </c>
      <c r="GC35">
        <v>1</v>
      </c>
      <c r="GD35">
        <v>15.028924999999999</v>
      </c>
      <c r="GE35">
        <v>-1.8978947368445E-2</v>
      </c>
      <c r="GF35">
        <v>1.91046460317899E-3</v>
      </c>
      <c r="GG35">
        <v>1</v>
      </c>
      <c r="GH35">
        <v>17.807945</v>
      </c>
      <c r="GI35">
        <v>1.5866165413543101E-2</v>
      </c>
      <c r="GJ35">
        <v>1.5819213001918399E-3</v>
      </c>
      <c r="GK35">
        <v>1</v>
      </c>
      <c r="GL35">
        <v>3</v>
      </c>
      <c r="GM35">
        <v>4</v>
      </c>
      <c r="GN35" t="s">
        <v>435</v>
      </c>
      <c r="GO35">
        <v>2.97323</v>
      </c>
      <c r="GP35">
        <v>2.7221500000000001</v>
      </c>
      <c r="GQ35">
        <v>9.3243699999999999E-2</v>
      </c>
      <c r="GR35">
        <v>9.6438700000000002E-2</v>
      </c>
      <c r="GS35">
        <v>8.7220900000000004E-2</v>
      </c>
      <c r="GT35">
        <v>7.7988699999999994E-2</v>
      </c>
      <c r="GU35">
        <v>28019</v>
      </c>
      <c r="GV35">
        <v>32345.4</v>
      </c>
      <c r="GW35">
        <v>26974.1</v>
      </c>
      <c r="GX35">
        <v>30972.7</v>
      </c>
      <c r="GY35">
        <v>34445.300000000003</v>
      </c>
      <c r="GZ35">
        <v>39280.800000000003</v>
      </c>
      <c r="HA35">
        <v>39792.6</v>
      </c>
      <c r="HB35">
        <v>45544.800000000003</v>
      </c>
      <c r="HC35">
        <v>1.95492</v>
      </c>
      <c r="HD35">
        <v>2.1214300000000001</v>
      </c>
      <c r="HE35">
        <v>6.0364599999999997E-2</v>
      </c>
      <c r="HF35">
        <v>0</v>
      </c>
      <c r="HG35">
        <v>22.104299999999999</v>
      </c>
      <c r="HH35">
        <v>999.9</v>
      </c>
      <c r="HI35">
        <v>52.692</v>
      </c>
      <c r="HJ35">
        <v>26.808</v>
      </c>
      <c r="HK35">
        <v>18.5474</v>
      </c>
      <c r="HL35">
        <v>61.229399999999998</v>
      </c>
      <c r="HM35">
        <v>27.648199999999999</v>
      </c>
      <c r="HN35">
        <v>1</v>
      </c>
      <c r="HO35">
        <v>-0.107083</v>
      </c>
      <c r="HP35">
        <v>0.46561799999999998</v>
      </c>
      <c r="HQ35">
        <v>20.202000000000002</v>
      </c>
      <c r="HR35">
        <v>5.2258300000000002</v>
      </c>
      <c r="HS35">
        <v>12.0291</v>
      </c>
      <c r="HT35">
        <v>4.9612499999999997</v>
      </c>
      <c r="HU35">
        <v>3.3018000000000001</v>
      </c>
      <c r="HV35">
        <v>9999</v>
      </c>
      <c r="HW35">
        <v>999.9</v>
      </c>
      <c r="HX35">
        <v>9999</v>
      </c>
      <c r="HY35">
        <v>9999</v>
      </c>
      <c r="HZ35">
        <v>1.8798999999999999</v>
      </c>
      <c r="IA35">
        <v>1.87683</v>
      </c>
      <c r="IB35">
        <v>1.87897</v>
      </c>
      <c r="IC35">
        <v>1.8787</v>
      </c>
      <c r="ID35">
        <v>1.8802399999999999</v>
      </c>
      <c r="IE35">
        <v>1.87317</v>
      </c>
      <c r="IF35">
        <v>1.8808</v>
      </c>
      <c r="IG35">
        <v>1.8749100000000001</v>
      </c>
      <c r="IH35">
        <v>5</v>
      </c>
      <c r="II35">
        <v>0</v>
      </c>
      <c r="IJ35">
        <v>0</v>
      </c>
      <c r="IK35">
        <v>0</v>
      </c>
      <c r="IL35" t="s">
        <v>436</v>
      </c>
      <c r="IM35" t="s">
        <v>437</v>
      </c>
      <c r="IN35" t="s">
        <v>438</v>
      </c>
      <c r="IO35" t="s">
        <v>438</v>
      </c>
      <c r="IP35" t="s">
        <v>438</v>
      </c>
      <c r="IQ35" t="s">
        <v>438</v>
      </c>
      <c r="IR35">
        <v>0</v>
      </c>
      <c r="IS35">
        <v>100</v>
      </c>
      <c r="IT35">
        <v>100</v>
      </c>
      <c r="IU35">
        <v>-1.2</v>
      </c>
      <c r="IV35">
        <v>-4.5999999999999999E-2</v>
      </c>
      <c r="IW35">
        <v>-1.1972727272727199</v>
      </c>
      <c r="IX35">
        <v>0</v>
      </c>
      <c r="IY35">
        <v>0</v>
      </c>
      <c r="IZ35">
        <v>0</v>
      </c>
      <c r="JA35">
        <v>-4.7329999999998797E-2</v>
      </c>
      <c r="JB35">
        <v>0</v>
      </c>
      <c r="JC35">
        <v>0</v>
      </c>
      <c r="JD35">
        <v>0</v>
      </c>
      <c r="JE35">
        <v>-1</v>
      </c>
      <c r="JF35">
        <v>-1</v>
      </c>
      <c r="JG35">
        <v>-1</v>
      </c>
      <c r="JH35">
        <v>-1</v>
      </c>
      <c r="JI35">
        <v>4.5999999999999996</v>
      </c>
      <c r="JJ35">
        <v>4.5999999999999996</v>
      </c>
      <c r="JK35">
        <v>0.157471</v>
      </c>
      <c r="JL35">
        <v>4.99878</v>
      </c>
      <c r="JM35">
        <v>1.5478499999999999</v>
      </c>
      <c r="JN35">
        <v>2.3107899999999999</v>
      </c>
      <c r="JO35">
        <v>1.5979000000000001</v>
      </c>
      <c r="JP35">
        <v>2.3962400000000001</v>
      </c>
      <c r="JQ35">
        <v>30.3079</v>
      </c>
      <c r="JR35">
        <v>24.2013</v>
      </c>
      <c r="JS35">
        <v>2</v>
      </c>
      <c r="JT35">
        <v>490.90499999999997</v>
      </c>
      <c r="JU35">
        <v>591.08900000000006</v>
      </c>
      <c r="JV35">
        <v>21.9998</v>
      </c>
      <c r="JW35">
        <v>26.111799999999999</v>
      </c>
      <c r="JX35">
        <v>30.0002</v>
      </c>
      <c r="JY35">
        <v>26.331099999999999</v>
      </c>
      <c r="JZ35">
        <v>26.291399999999999</v>
      </c>
      <c r="KA35">
        <v>-1</v>
      </c>
      <c r="KB35">
        <v>21.418800000000001</v>
      </c>
      <c r="KC35">
        <v>42.865200000000002</v>
      </c>
      <c r="KD35">
        <v>22</v>
      </c>
      <c r="KE35">
        <v>400</v>
      </c>
      <c r="KF35">
        <v>15.038600000000001</v>
      </c>
      <c r="KG35">
        <v>102.511</v>
      </c>
      <c r="KH35">
        <v>101.777</v>
      </c>
    </row>
    <row r="36" spans="1:294" x14ac:dyDescent="0.35">
      <c r="A36">
        <v>18</v>
      </c>
      <c r="B36">
        <v>1525811429.0999999</v>
      </c>
      <c r="C36">
        <v>5400.0999999046298</v>
      </c>
      <c r="D36" t="s">
        <v>504</v>
      </c>
      <c r="E36" t="s">
        <v>505</v>
      </c>
      <c r="F36">
        <v>120</v>
      </c>
      <c r="G36">
        <v>1525811420.5999999</v>
      </c>
      <c r="H36">
        <f t="shared" si="0"/>
        <v>2.4449883534712249E-3</v>
      </c>
      <c r="I36">
        <f t="shared" si="1"/>
        <v>2.4449883534712247</v>
      </c>
      <c r="J36">
        <f t="shared" si="2"/>
        <v>13.336518002737463</v>
      </c>
      <c r="K36">
        <f t="shared" si="3"/>
        <v>386.9088601185083</v>
      </c>
      <c r="L36">
        <f t="shared" si="4"/>
        <v>279.61314068542123</v>
      </c>
      <c r="M36">
        <f t="shared" si="5"/>
        <v>28.139669784138572</v>
      </c>
      <c r="N36">
        <f t="shared" si="6"/>
        <v>38.937682018819189</v>
      </c>
      <c r="O36">
        <f t="shared" si="7"/>
        <v>0.22075502862882218</v>
      </c>
      <c r="P36">
        <f t="shared" si="8"/>
        <v>2.2695082966876283</v>
      </c>
      <c r="Q36">
        <f t="shared" si="9"/>
        <v>0.20948177861177017</v>
      </c>
      <c r="R36">
        <f t="shared" si="10"/>
        <v>0.13189097703204883</v>
      </c>
      <c r="S36">
        <f t="shared" si="11"/>
        <v>77.174520977613426</v>
      </c>
      <c r="T36">
        <f t="shared" si="12"/>
        <v>23.661740351722784</v>
      </c>
      <c r="U36">
        <f t="shared" si="13"/>
        <v>23.661740351722784</v>
      </c>
      <c r="V36">
        <f t="shared" si="14"/>
        <v>2.9346567592680111</v>
      </c>
      <c r="W36">
        <f t="shared" si="15"/>
        <v>60.078865407610316</v>
      </c>
      <c r="X36">
        <f t="shared" si="16"/>
        <v>1.7876096571981375</v>
      </c>
      <c r="Y36">
        <f t="shared" si="17"/>
        <v>2.9754384425703506</v>
      </c>
      <c r="Z36">
        <f t="shared" si="18"/>
        <v>1.1470471020698736</v>
      </c>
      <c r="AA36">
        <f t="shared" si="19"/>
        <v>-107.82398638808101</v>
      </c>
      <c r="AB36">
        <f t="shared" si="20"/>
        <v>28.063008774314291</v>
      </c>
      <c r="AC36">
        <f t="shared" si="21"/>
        <v>2.5834609755451323</v>
      </c>
      <c r="AD36">
        <f t="shared" si="22"/>
        <v>-2.9956606081569248E-3</v>
      </c>
      <c r="AE36">
        <f t="shared" si="23"/>
        <v>13.308966307165129</v>
      </c>
      <c r="AF36">
        <f t="shared" si="24"/>
        <v>2.4425723936305785</v>
      </c>
      <c r="AG36">
        <f t="shared" si="25"/>
        <v>13.336518002737463</v>
      </c>
      <c r="AH36">
        <v>410.11866605171002</v>
      </c>
      <c r="AI36">
        <v>393.87328484848501</v>
      </c>
      <c r="AJ36">
        <v>-4.3339442985943601E-6</v>
      </c>
      <c r="AK36">
        <v>61.233613511224398</v>
      </c>
      <c r="AL36">
        <f t="shared" si="26"/>
        <v>2.4449883534712247</v>
      </c>
      <c r="AM36">
        <v>14.8821070158768</v>
      </c>
      <c r="AN36">
        <v>17.7639303030303</v>
      </c>
      <c r="AO36">
        <v>8.8087003560189499E-7</v>
      </c>
      <c r="AP36">
        <v>70.682200711883198</v>
      </c>
      <c r="AQ36">
        <v>1</v>
      </c>
      <c r="AR36">
        <v>0</v>
      </c>
      <c r="AS36">
        <f t="shared" si="27"/>
        <v>1.0000372148252685</v>
      </c>
      <c r="AT36">
        <f t="shared" si="28"/>
        <v>3.7214825268527818E-3</v>
      </c>
      <c r="AU36">
        <f t="shared" si="29"/>
        <v>53744.023120189719</v>
      </c>
      <c r="AV36" t="s">
        <v>478</v>
      </c>
      <c r="AW36">
        <v>10401</v>
      </c>
      <c r="AX36">
        <v>731.43200000000002</v>
      </c>
      <c r="AY36">
        <v>3818.46</v>
      </c>
      <c r="AZ36">
        <f t="shared" si="30"/>
        <v>0.80844843209042394</v>
      </c>
      <c r="BA36">
        <v>-1.85196537555428</v>
      </c>
      <c r="BB36" t="s">
        <v>506</v>
      </c>
      <c r="BC36">
        <v>10385.299999999999</v>
      </c>
      <c r="BD36">
        <v>1137.3804</v>
      </c>
      <c r="BE36">
        <v>2952.18</v>
      </c>
      <c r="BF36">
        <f t="shared" si="31"/>
        <v>0.61473202853484543</v>
      </c>
      <c r="BG36">
        <v>0.5</v>
      </c>
      <c r="BH36">
        <f t="shared" si="32"/>
        <v>336.55452705130665</v>
      </c>
      <c r="BI36">
        <f t="shared" si="33"/>
        <v>13.336518002737463</v>
      </c>
      <c r="BJ36">
        <f t="shared" si="34"/>
        <v>103.44542356341762</v>
      </c>
      <c r="BK36">
        <f t="shared" si="35"/>
        <v>4.5129339104020748E-2</v>
      </c>
      <c r="BL36">
        <f t="shared" si="36"/>
        <v>0.29343739202894142</v>
      </c>
      <c r="BM36">
        <f t="shared" si="37"/>
        <v>692.50727903271195</v>
      </c>
      <c r="BN36" t="s">
        <v>433</v>
      </c>
      <c r="BO36">
        <v>0</v>
      </c>
      <c r="BP36">
        <f t="shared" si="38"/>
        <v>692.50727903271195</v>
      </c>
      <c r="BQ36">
        <f t="shared" si="39"/>
        <v>0.76542511668234592</v>
      </c>
      <c r="BR36">
        <f t="shared" si="40"/>
        <v>0.80312497609085032</v>
      </c>
      <c r="BS36">
        <f t="shared" si="41"/>
        <v>0.27712511267027112</v>
      </c>
      <c r="BT36">
        <f t="shared" si="42"/>
        <v>0.81720195177480748</v>
      </c>
      <c r="BU36">
        <f t="shared" si="43"/>
        <v>0.28061941777010124</v>
      </c>
      <c r="BV36">
        <f t="shared" si="44"/>
        <v>0.48899197833538072</v>
      </c>
      <c r="BW36">
        <f t="shared" si="45"/>
        <v>0.51100802166461934</v>
      </c>
      <c r="DF36">
        <f t="shared" si="46"/>
        <v>399.95606249999997</v>
      </c>
      <c r="DG36">
        <f t="shared" si="47"/>
        <v>336.55452705130665</v>
      </c>
      <c r="DH36">
        <f t="shared" si="48"/>
        <v>0.84147874880958129</v>
      </c>
      <c r="DI36">
        <f t="shared" si="49"/>
        <v>0.19295749761916267</v>
      </c>
      <c r="DJ36">
        <v>1525811420.5999999</v>
      </c>
      <c r="DK36">
        <v>386.90887500000002</v>
      </c>
      <c r="DL36">
        <v>404.01287500000001</v>
      </c>
      <c r="DM36">
        <v>17.76279375</v>
      </c>
      <c r="DN36">
        <v>14.883918749999999</v>
      </c>
      <c r="DO36">
        <v>388.09187500000002</v>
      </c>
      <c r="DP36">
        <v>17.809793750000001</v>
      </c>
      <c r="DQ36">
        <v>500.0066875</v>
      </c>
      <c r="DR36">
        <v>100.537875</v>
      </c>
      <c r="DS36">
        <v>9.9990999999999997E-2</v>
      </c>
      <c r="DT36">
        <v>23.891100000000002</v>
      </c>
      <c r="DU36">
        <v>23.039268750000002</v>
      </c>
      <c r="DV36">
        <v>999.9</v>
      </c>
      <c r="DW36">
        <v>0</v>
      </c>
      <c r="DX36">
        <v>0</v>
      </c>
      <c r="DY36">
        <v>10004.999374999999</v>
      </c>
      <c r="DZ36">
        <v>0</v>
      </c>
      <c r="EA36">
        <v>7.6779493749999999</v>
      </c>
      <c r="EB36">
        <v>-17.12125</v>
      </c>
      <c r="EC36">
        <v>393.88881249999997</v>
      </c>
      <c r="ED36">
        <v>410.11725000000001</v>
      </c>
      <c r="EE36">
        <v>2.8798275000000002</v>
      </c>
      <c r="EF36">
        <v>404.01287500000001</v>
      </c>
      <c r="EG36">
        <v>14.883918749999999</v>
      </c>
      <c r="EH36">
        <v>1.7859343750000001</v>
      </c>
      <c r="EI36">
        <v>1.4964</v>
      </c>
      <c r="EJ36">
        <v>15.6642125</v>
      </c>
      <c r="EK36">
        <v>12.931437499999999</v>
      </c>
      <c r="EL36">
        <v>399.95606249999997</v>
      </c>
      <c r="EM36">
        <v>0.94997518749999998</v>
      </c>
      <c r="EN36">
        <v>5.0024856249999999E-2</v>
      </c>
      <c r="EO36">
        <v>0</v>
      </c>
      <c r="EP36">
        <v>1137.43625</v>
      </c>
      <c r="EQ36">
        <v>5.8225800000000003</v>
      </c>
      <c r="ER36">
        <v>4517.47</v>
      </c>
      <c r="ES36">
        <v>3323.19625</v>
      </c>
      <c r="ET36">
        <v>38.742062500000003</v>
      </c>
      <c r="EU36">
        <v>41.686999999999998</v>
      </c>
      <c r="EV36">
        <v>40.433187500000003</v>
      </c>
      <c r="EW36">
        <v>41.620937499999997</v>
      </c>
      <c r="EX36">
        <v>41.558187500000003</v>
      </c>
      <c r="EY36">
        <v>374.416875</v>
      </c>
      <c r="EZ36">
        <v>19.714375</v>
      </c>
      <c r="FA36">
        <v>0</v>
      </c>
      <c r="FB36">
        <v>298.80000019073498</v>
      </c>
      <c r="FC36">
        <v>0</v>
      </c>
      <c r="FD36">
        <v>1137.3804</v>
      </c>
      <c r="FE36">
        <v>-2.4561538528873101</v>
      </c>
      <c r="FF36">
        <v>-92.114615430293</v>
      </c>
      <c r="FG36">
        <v>4515.3055999999997</v>
      </c>
      <c r="FH36">
        <v>15</v>
      </c>
      <c r="FI36">
        <v>1525811459.0999999</v>
      </c>
      <c r="FJ36" t="s">
        <v>507</v>
      </c>
      <c r="FK36">
        <v>1525811454.0999999</v>
      </c>
      <c r="FL36">
        <v>1525811459.0999999</v>
      </c>
      <c r="FM36">
        <v>19</v>
      </c>
      <c r="FN36">
        <v>1.7999999999999999E-2</v>
      </c>
      <c r="FO36">
        <v>-1E-3</v>
      </c>
      <c r="FP36">
        <v>-1.1830000000000001</v>
      </c>
      <c r="FQ36">
        <v>-4.7E-2</v>
      </c>
      <c r="FR36">
        <v>404</v>
      </c>
      <c r="FS36">
        <v>15</v>
      </c>
      <c r="FT36">
        <v>0.11</v>
      </c>
      <c r="FU36">
        <v>0.03</v>
      </c>
      <c r="FV36">
        <v>404.01990476190502</v>
      </c>
      <c r="FW36">
        <v>-7.0363636363594897E-2</v>
      </c>
      <c r="FX36">
        <v>1.7034711793733899E-2</v>
      </c>
      <c r="FY36">
        <v>1</v>
      </c>
      <c r="FZ36">
        <v>386.88920000000002</v>
      </c>
      <c r="GA36">
        <v>-0.20807142857097</v>
      </c>
      <c r="GB36">
        <v>1.8026646942783602E-2</v>
      </c>
      <c r="GC36">
        <v>1</v>
      </c>
      <c r="GD36">
        <v>14.884852380952401</v>
      </c>
      <c r="GE36">
        <v>-2.29168831168673E-2</v>
      </c>
      <c r="GF36">
        <v>2.3185831156979099E-3</v>
      </c>
      <c r="GG36">
        <v>1</v>
      </c>
      <c r="GH36">
        <v>17.763742857142901</v>
      </c>
      <c r="GI36">
        <v>-8.2597402598940501E-4</v>
      </c>
      <c r="GJ36">
        <v>3.7234319623388702E-4</v>
      </c>
      <c r="GK36">
        <v>1</v>
      </c>
      <c r="GL36">
        <v>4</v>
      </c>
      <c r="GM36">
        <v>4</v>
      </c>
      <c r="GN36" t="s">
        <v>455</v>
      </c>
      <c r="GO36">
        <v>2.9733800000000001</v>
      </c>
      <c r="GP36">
        <v>2.7221799999999998</v>
      </c>
      <c r="GQ36">
        <v>9.3247499999999997E-2</v>
      </c>
      <c r="GR36">
        <v>9.6460699999999996E-2</v>
      </c>
      <c r="GS36">
        <v>8.7043999999999996E-2</v>
      </c>
      <c r="GT36">
        <v>7.7426200000000001E-2</v>
      </c>
      <c r="GU36">
        <v>28018.6</v>
      </c>
      <c r="GV36">
        <v>32343.9</v>
      </c>
      <c r="GW36">
        <v>26973.8</v>
      </c>
      <c r="GX36">
        <v>30972</v>
      </c>
      <c r="GY36">
        <v>34452.300000000003</v>
      </c>
      <c r="GZ36">
        <v>39304.1</v>
      </c>
      <c r="HA36">
        <v>39792.9</v>
      </c>
      <c r="HB36">
        <v>45544</v>
      </c>
      <c r="HC36">
        <v>1.9554800000000001</v>
      </c>
      <c r="HD36">
        <v>2.1210499999999999</v>
      </c>
      <c r="HE36">
        <v>6.2249600000000002E-2</v>
      </c>
      <c r="HF36">
        <v>0</v>
      </c>
      <c r="HG36">
        <v>22.011199999999999</v>
      </c>
      <c r="HH36">
        <v>999.9</v>
      </c>
      <c r="HI36">
        <v>51.935000000000002</v>
      </c>
      <c r="HJ36">
        <v>26.878</v>
      </c>
      <c r="HK36">
        <v>18.3569</v>
      </c>
      <c r="HL36">
        <v>61.109400000000001</v>
      </c>
      <c r="HM36">
        <v>27.644200000000001</v>
      </c>
      <c r="HN36">
        <v>1</v>
      </c>
      <c r="HO36">
        <v>-0.107706</v>
      </c>
      <c r="HP36">
        <v>0.42194999999999999</v>
      </c>
      <c r="HQ36">
        <v>20.202500000000001</v>
      </c>
      <c r="HR36">
        <v>5.2249299999999996</v>
      </c>
      <c r="HS36">
        <v>12.030900000000001</v>
      </c>
      <c r="HT36">
        <v>4.9612999999999996</v>
      </c>
      <c r="HU36">
        <v>3.3018999999999998</v>
      </c>
      <c r="HV36">
        <v>9999</v>
      </c>
      <c r="HW36">
        <v>999.9</v>
      </c>
      <c r="HX36">
        <v>9999</v>
      </c>
      <c r="HY36">
        <v>9999</v>
      </c>
      <c r="HZ36">
        <v>1.87988</v>
      </c>
      <c r="IA36">
        <v>1.87683</v>
      </c>
      <c r="IB36">
        <v>1.87896</v>
      </c>
      <c r="IC36">
        <v>1.8786700000000001</v>
      </c>
      <c r="ID36">
        <v>1.8802000000000001</v>
      </c>
      <c r="IE36">
        <v>1.87317</v>
      </c>
      <c r="IF36">
        <v>1.8808</v>
      </c>
      <c r="IG36">
        <v>1.8749</v>
      </c>
      <c r="IH36">
        <v>5</v>
      </c>
      <c r="II36">
        <v>0</v>
      </c>
      <c r="IJ36">
        <v>0</v>
      </c>
      <c r="IK36">
        <v>0</v>
      </c>
      <c r="IL36" t="s">
        <v>436</v>
      </c>
      <c r="IM36" t="s">
        <v>437</v>
      </c>
      <c r="IN36" t="s">
        <v>438</v>
      </c>
      <c r="IO36" t="s">
        <v>438</v>
      </c>
      <c r="IP36" t="s">
        <v>438</v>
      </c>
      <c r="IQ36" t="s">
        <v>438</v>
      </c>
      <c r="IR36">
        <v>0</v>
      </c>
      <c r="IS36">
        <v>100</v>
      </c>
      <c r="IT36">
        <v>100</v>
      </c>
      <c r="IU36">
        <v>-1.1830000000000001</v>
      </c>
      <c r="IV36">
        <v>-4.7E-2</v>
      </c>
      <c r="IW36">
        <v>-1.2001999999999999</v>
      </c>
      <c r="IX36">
        <v>0</v>
      </c>
      <c r="IY36">
        <v>0</v>
      </c>
      <c r="IZ36">
        <v>0</v>
      </c>
      <c r="JA36">
        <v>-4.6036363636359198E-2</v>
      </c>
      <c r="JB36">
        <v>0</v>
      </c>
      <c r="JC36">
        <v>0</v>
      </c>
      <c r="JD36">
        <v>0</v>
      </c>
      <c r="JE36">
        <v>-1</v>
      </c>
      <c r="JF36">
        <v>-1</v>
      </c>
      <c r="JG36">
        <v>-1</v>
      </c>
      <c r="JH36">
        <v>-1</v>
      </c>
      <c r="JI36">
        <v>4.7</v>
      </c>
      <c r="JJ36">
        <v>4.5</v>
      </c>
      <c r="JK36">
        <v>0.157471</v>
      </c>
      <c r="JL36">
        <v>4.99878</v>
      </c>
      <c r="JM36">
        <v>1.5478499999999999</v>
      </c>
      <c r="JN36">
        <v>2.3095699999999999</v>
      </c>
      <c r="JO36">
        <v>1.5979000000000001</v>
      </c>
      <c r="JP36">
        <v>2.35229</v>
      </c>
      <c r="JQ36">
        <v>30.3294</v>
      </c>
      <c r="JR36">
        <v>24.192599999999999</v>
      </c>
      <c r="JS36">
        <v>2</v>
      </c>
      <c r="JT36">
        <v>491.38400000000001</v>
      </c>
      <c r="JU36">
        <v>590.92700000000002</v>
      </c>
      <c r="JV36">
        <v>22</v>
      </c>
      <c r="JW36">
        <v>26.1052</v>
      </c>
      <c r="JX36">
        <v>30.0001</v>
      </c>
      <c r="JY36">
        <v>26.3444</v>
      </c>
      <c r="JZ36">
        <v>26.302399999999999</v>
      </c>
      <c r="KA36">
        <v>-1</v>
      </c>
      <c r="KB36">
        <v>20.905799999999999</v>
      </c>
      <c r="KC36">
        <v>42.309199999999997</v>
      </c>
      <c r="KD36">
        <v>22</v>
      </c>
      <c r="KE36">
        <v>400</v>
      </c>
      <c r="KF36">
        <v>14.941700000000001</v>
      </c>
      <c r="KG36">
        <v>102.511</v>
      </c>
      <c r="KH36">
        <v>101.77500000000001</v>
      </c>
    </row>
    <row r="37" spans="1:294" x14ac:dyDescent="0.35">
      <c r="A37">
        <v>19</v>
      </c>
      <c r="B37">
        <v>1525811729.0999999</v>
      </c>
      <c r="C37">
        <v>5700.0999999046298</v>
      </c>
      <c r="D37" t="s">
        <v>508</v>
      </c>
      <c r="E37" t="s">
        <v>509</v>
      </c>
      <c r="F37">
        <v>120</v>
      </c>
      <c r="G37">
        <v>1525811721.0999999</v>
      </c>
      <c r="H37">
        <f t="shared" si="0"/>
        <v>2.5142987868175307E-3</v>
      </c>
      <c r="I37">
        <f t="shared" si="1"/>
        <v>2.5142987868175308</v>
      </c>
      <c r="J37">
        <f t="shared" si="2"/>
        <v>13.379981709130332</v>
      </c>
      <c r="K37">
        <f t="shared" si="3"/>
        <v>385.76825173127594</v>
      </c>
      <c r="L37">
        <f t="shared" si="4"/>
        <v>281.1386201971892</v>
      </c>
      <c r="M37">
        <f t="shared" si="5"/>
        <v>28.291908567936272</v>
      </c>
      <c r="N37">
        <f t="shared" si="6"/>
        <v>38.821134210372001</v>
      </c>
      <c r="O37">
        <f t="shared" si="7"/>
        <v>0.22777152002413109</v>
      </c>
      <c r="P37">
        <f t="shared" si="8"/>
        <v>2.2692089978417087</v>
      </c>
      <c r="Q37">
        <f t="shared" si="9"/>
        <v>0.21578965628601007</v>
      </c>
      <c r="R37">
        <f t="shared" si="10"/>
        <v>0.13589251027805832</v>
      </c>
      <c r="S37">
        <f t="shared" si="11"/>
        <v>77.184497531906217</v>
      </c>
      <c r="T37">
        <f t="shared" si="12"/>
        <v>23.645899296125702</v>
      </c>
      <c r="U37">
        <f t="shared" si="13"/>
        <v>23.645899296125702</v>
      </c>
      <c r="V37">
        <f t="shared" si="14"/>
        <v>2.931858247968258</v>
      </c>
      <c r="W37">
        <f t="shared" si="15"/>
        <v>60.026684788145403</v>
      </c>
      <c r="X37">
        <f t="shared" si="16"/>
        <v>1.786807397245552</v>
      </c>
      <c r="Y37">
        <f t="shared" si="17"/>
        <v>2.9766884570617274</v>
      </c>
      <c r="Z37">
        <f t="shared" si="18"/>
        <v>1.145050850722706</v>
      </c>
      <c r="AA37">
        <f t="shared" si="19"/>
        <v>-110.8805764986531</v>
      </c>
      <c r="AB37">
        <f t="shared" si="20"/>
        <v>30.851996525345509</v>
      </c>
      <c r="AC37">
        <f t="shared" si="21"/>
        <v>2.8404608168231227</v>
      </c>
      <c r="AD37">
        <f t="shared" si="22"/>
        <v>-3.6216245782476619E-3</v>
      </c>
      <c r="AE37">
        <f t="shared" si="23"/>
        <v>13.396304657016152</v>
      </c>
      <c r="AF37">
        <f t="shared" si="24"/>
        <v>2.5104616535299678</v>
      </c>
      <c r="AG37">
        <f t="shared" si="25"/>
        <v>13.379981709130332</v>
      </c>
      <c r="AH37">
        <v>409.05132502533797</v>
      </c>
      <c r="AI37">
        <v>392.75472121212101</v>
      </c>
      <c r="AJ37">
        <v>-1.19869623092031E-4</v>
      </c>
      <c r="AK37">
        <v>61.234048289342503</v>
      </c>
      <c r="AL37">
        <f t="shared" si="26"/>
        <v>2.5142987868175308</v>
      </c>
      <c r="AM37">
        <v>14.7957038038353</v>
      </c>
      <c r="AN37">
        <v>17.75928</v>
      </c>
      <c r="AO37">
        <v>2.5032258379231999E-6</v>
      </c>
      <c r="AP37">
        <v>70.6818606587929</v>
      </c>
      <c r="AQ37">
        <v>1</v>
      </c>
      <c r="AR37">
        <v>0</v>
      </c>
      <c r="AS37">
        <f t="shared" si="27"/>
        <v>1.0000372227204215</v>
      </c>
      <c r="AT37">
        <f t="shared" si="28"/>
        <v>3.7222720421503652E-3</v>
      </c>
      <c r="AU37">
        <f t="shared" si="29"/>
        <v>53732.624128270574</v>
      </c>
      <c r="AV37" t="s">
        <v>478</v>
      </c>
      <c r="AW37">
        <v>10401</v>
      </c>
      <c r="AX37">
        <v>731.43200000000002</v>
      </c>
      <c r="AY37">
        <v>3818.46</v>
      </c>
      <c r="AZ37">
        <f t="shared" si="30"/>
        <v>0.80844843209042394</v>
      </c>
      <c r="BA37">
        <v>-1.85196537555428</v>
      </c>
      <c r="BB37" t="s">
        <v>510</v>
      </c>
      <c r="BC37">
        <v>10384.9</v>
      </c>
      <c r="BD37">
        <v>1130.8828000000001</v>
      </c>
      <c r="BE37">
        <v>2927.93</v>
      </c>
      <c r="BF37">
        <f t="shared" si="31"/>
        <v>0.61376030164655571</v>
      </c>
      <c r="BG37">
        <v>0.5</v>
      </c>
      <c r="BH37">
        <f t="shared" si="32"/>
        <v>336.59920209928617</v>
      </c>
      <c r="BI37">
        <f t="shared" si="33"/>
        <v>13.379981709130332</v>
      </c>
      <c r="BJ37">
        <f t="shared" si="34"/>
        <v>103.29561390722392</v>
      </c>
      <c r="BK37">
        <f t="shared" si="35"/>
        <v>4.5252475316895337E-2</v>
      </c>
      <c r="BL37">
        <f t="shared" si="36"/>
        <v>0.304150030909209</v>
      </c>
      <c r="BM37">
        <f t="shared" si="37"/>
        <v>691.16447088533562</v>
      </c>
      <c r="BN37" t="s">
        <v>433</v>
      </c>
      <c r="BO37">
        <v>0</v>
      </c>
      <c r="BP37">
        <f t="shared" si="38"/>
        <v>691.16447088533562</v>
      </c>
      <c r="BQ37">
        <f t="shared" si="39"/>
        <v>0.76394091700097488</v>
      </c>
      <c r="BR37">
        <f t="shared" si="40"/>
        <v>0.80341331114454817</v>
      </c>
      <c r="BS37">
        <f t="shared" si="41"/>
        <v>0.28476042373011951</v>
      </c>
      <c r="BT37">
        <f t="shared" si="42"/>
        <v>0.8181419696261959</v>
      </c>
      <c r="BU37">
        <f t="shared" si="43"/>
        <v>0.28847486968048236</v>
      </c>
      <c r="BV37">
        <f t="shared" si="44"/>
        <v>0.49102412389635525</v>
      </c>
      <c r="BW37">
        <f t="shared" si="45"/>
        <v>0.5089758761036447</v>
      </c>
      <c r="DF37">
        <f t="shared" si="46"/>
        <v>400.00933333333302</v>
      </c>
      <c r="DG37">
        <f t="shared" si="47"/>
        <v>336.59920209928617</v>
      </c>
      <c r="DH37">
        <f t="shared" si="48"/>
        <v>0.84147837075289855</v>
      </c>
      <c r="DI37">
        <f t="shared" si="49"/>
        <v>0.19295674150579722</v>
      </c>
      <c r="DJ37">
        <v>1525811721.0999999</v>
      </c>
      <c r="DK37">
        <v>385.76826666666699</v>
      </c>
      <c r="DL37">
        <v>403.00546666666702</v>
      </c>
      <c r="DM37">
        <v>17.7556266666667</v>
      </c>
      <c r="DN37">
        <v>14.796659999999999</v>
      </c>
      <c r="DO37">
        <v>386.98726666666698</v>
      </c>
      <c r="DP37">
        <v>17.805626666666701</v>
      </c>
      <c r="DQ37">
        <v>499.99753333333302</v>
      </c>
      <c r="DR37">
        <v>100.533333333333</v>
      </c>
      <c r="DS37">
        <v>9.9971859999999996E-2</v>
      </c>
      <c r="DT37">
        <v>23.8980866666667</v>
      </c>
      <c r="DU37">
        <v>23.018353333333302</v>
      </c>
      <c r="DV37">
        <v>999.9</v>
      </c>
      <c r="DW37">
        <v>0</v>
      </c>
      <c r="DX37">
        <v>0</v>
      </c>
      <c r="DY37">
        <v>10003.503333333299</v>
      </c>
      <c r="DZ37">
        <v>0</v>
      </c>
      <c r="EA37">
        <v>7.7039299999999997</v>
      </c>
      <c r="EB37">
        <v>-17.200893333333301</v>
      </c>
      <c r="EC37">
        <v>392.77973333333301</v>
      </c>
      <c r="ED37">
        <v>409.0582</v>
      </c>
      <c r="EE37">
        <v>2.96162866666667</v>
      </c>
      <c r="EF37">
        <v>403.00546666666702</v>
      </c>
      <c r="EG37">
        <v>14.796659999999999</v>
      </c>
      <c r="EH37">
        <v>1.78529933333333</v>
      </c>
      <c r="EI37">
        <v>1.4875573333333301</v>
      </c>
      <c r="EJ37">
        <v>15.658666666666701</v>
      </c>
      <c r="EK37">
        <v>12.8408533333333</v>
      </c>
      <c r="EL37">
        <v>400.00933333333302</v>
      </c>
      <c r="EM37">
        <v>0.94998766666666701</v>
      </c>
      <c r="EN37">
        <v>5.0012380000000002E-2</v>
      </c>
      <c r="EO37">
        <v>0</v>
      </c>
      <c r="EP37">
        <v>1130.94133333333</v>
      </c>
      <c r="EQ37">
        <v>5.8225800000000003</v>
      </c>
      <c r="ER37">
        <v>4425.5280000000002</v>
      </c>
      <c r="ES37">
        <v>3323.6573333333299</v>
      </c>
      <c r="ET37">
        <v>38.862400000000001</v>
      </c>
      <c r="EU37">
        <v>41.816266666666699</v>
      </c>
      <c r="EV37">
        <v>40.578733333333297</v>
      </c>
      <c r="EW37">
        <v>41.741599999999998</v>
      </c>
      <c r="EX37">
        <v>41.649799999999999</v>
      </c>
      <c r="EY37">
        <v>374.47333333333302</v>
      </c>
      <c r="EZ37">
        <v>19.712</v>
      </c>
      <c r="FA37">
        <v>0</v>
      </c>
      <c r="FB37">
        <v>298.80000019073498</v>
      </c>
      <c r="FC37">
        <v>0</v>
      </c>
      <c r="FD37">
        <v>1130.8828000000001</v>
      </c>
      <c r="FE37">
        <v>-1.15384615447369</v>
      </c>
      <c r="FF37">
        <v>-35.278461401644499</v>
      </c>
      <c r="FG37">
        <v>4424.8419999999996</v>
      </c>
      <c r="FH37">
        <v>15</v>
      </c>
      <c r="FI37">
        <v>1525811754.0999999</v>
      </c>
      <c r="FJ37" t="s">
        <v>511</v>
      </c>
      <c r="FK37">
        <v>1525811754.0999999</v>
      </c>
      <c r="FL37">
        <v>1525811753.0999999</v>
      </c>
      <c r="FM37">
        <v>20</v>
      </c>
      <c r="FN37">
        <v>-3.5999999999999997E-2</v>
      </c>
      <c r="FO37">
        <v>-3.0000000000000001E-3</v>
      </c>
      <c r="FP37">
        <v>-1.2190000000000001</v>
      </c>
      <c r="FQ37">
        <v>-0.05</v>
      </c>
      <c r="FR37">
        <v>403</v>
      </c>
      <c r="FS37">
        <v>15</v>
      </c>
      <c r="FT37">
        <v>0.06</v>
      </c>
      <c r="FU37">
        <v>0.02</v>
      </c>
      <c r="FV37">
        <v>403.01076190476198</v>
      </c>
      <c r="FW37">
        <v>-0.13098701298688001</v>
      </c>
      <c r="FX37">
        <v>2.1668288793279599E-2</v>
      </c>
      <c r="FY37">
        <v>0</v>
      </c>
      <c r="FZ37">
        <v>385.80473333333299</v>
      </c>
      <c r="GA37">
        <v>-0.11185714285718699</v>
      </c>
      <c r="GB37">
        <v>1.2672630175126799E-2</v>
      </c>
      <c r="GC37">
        <v>1</v>
      </c>
      <c r="GD37">
        <v>14.7971619047619</v>
      </c>
      <c r="GE37">
        <v>-1.2116883116867899E-2</v>
      </c>
      <c r="GF37">
        <v>1.35030021017408E-3</v>
      </c>
      <c r="GG37">
        <v>1</v>
      </c>
      <c r="GH37">
        <v>17.7575380952381</v>
      </c>
      <c r="GI37">
        <v>1.42363636363915E-2</v>
      </c>
      <c r="GJ37">
        <v>1.5012617520179801E-3</v>
      </c>
      <c r="GK37">
        <v>1</v>
      </c>
      <c r="GL37">
        <v>3</v>
      </c>
      <c r="GM37">
        <v>4</v>
      </c>
      <c r="GN37" t="s">
        <v>435</v>
      </c>
      <c r="GO37">
        <v>2.9732500000000002</v>
      </c>
      <c r="GP37">
        <v>2.7221199999999999</v>
      </c>
      <c r="GQ37">
        <v>9.3038499999999996E-2</v>
      </c>
      <c r="GR37">
        <v>9.6263899999999999E-2</v>
      </c>
      <c r="GS37">
        <v>8.7030499999999997E-2</v>
      </c>
      <c r="GT37">
        <v>7.7091499999999993E-2</v>
      </c>
      <c r="GU37">
        <v>28024.9</v>
      </c>
      <c r="GV37">
        <v>32349.1</v>
      </c>
      <c r="GW37">
        <v>26973.599999999999</v>
      </c>
      <c r="GX37">
        <v>30970.1</v>
      </c>
      <c r="GY37">
        <v>34452.9</v>
      </c>
      <c r="GZ37">
        <v>39316.400000000001</v>
      </c>
      <c r="HA37">
        <v>39793</v>
      </c>
      <c r="HB37">
        <v>45541.7</v>
      </c>
      <c r="HC37">
        <v>1.9558</v>
      </c>
      <c r="HD37">
        <v>2.1208999999999998</v>
      </c>
      <c r="HE37">
        <v>6.0059099999999997E-2</v>
      </c>
      <c r="HF37">
        <v>0</v>
      </c>
      <c r="HG37">
        <v>22.026</v>
      </c>
      <c r="HH37">
        <v>999.9</v>
      </c>
      <c r="HI37">
        <v>51.250999999999998</v>
      </c>
      <c r="HJ37">
        <v>26.949000000000002</v>
      </c>
      <c r="HK37">
        <v>18.1919</v>
      </c>
      <c r="HL37">
        <v>60.809399999999997</v>
      </c>
      <c r="HM37">
        <v>27.892600000000002</v>
      </c>
      <c r="HN37">
        <v>1</v>
      </c>
      <c r="HO37">
        <v>-0.108775</v>
      </c>
      <c r="HP37">
        <v>0.42115999999999998</v>
      </c>
      <c r="HQ37">
        <v>20.202000000000002</v>
      </c>
      <c r="HR37">
        <v>5.22553</v>
      </c>
      <c r="HS37">
        <v>12.030200000000001</v>
      </c>
      <c r="HT37">
        <v>4.9604999999999997</v>
      </c>
      <c r="HU37">
        <v>3.3017699999999999</v>
      </c>
      <c r="HV37">
        <v>9999</v>
      </c>
      <c r="HW37">
        <v>999.9</v>
      </c>
      <c r="HX37">
        <v>9999</v>
      </c>
      <c r="HY37">
        <v>9999</v>
      </c>
      <c r="HZ37">
        <v>1.8798900000000001</v>
      </c>
      <c r="IA37">
        <v>1.8768400000000001</v>
      </c>
      <c r="IB37">
        <v>1.87896</v>
      </c>
      <c r="IC37">
        <v>1.8787</v>
      </c>
      <c r="ID37">
        <v>1.8802000000000001</v>
      </c>
      <c r="IE37">
        <v>1.87317</v>
      </c>
      <c r="IF37">
        <v>1.8808</v>
      </c>
      <c r="IG37">
        <v>1.8749</v>
      </c>
      <c r="IH37">
        <v>5</v>
      </c>
      <c r="II37">
        <v>0</v>
      </c>
      <c r="IJ37">
        <v>0</v>
      </c>
      <c r="IK37">
        <v>0</v>
      </c>
      <c r="IL37" t="s">
        <v>436</v>
      </c>
      <c r="IM37" t="s">
        <v>437</v>
      </c>
      <c r="IN37" t="s">
        <v>438</v>
      </c>
      <c r="IO37" t="s">
        <v>438</v>
      </c>
      <c r="IP37" t="s">
        <v>438</v>
      </c>
      <c r="IQ37" t="s">
        <v>438</v>
      </c>
      <c r="IR37">
        <v>0</v>
      </c>
      <c r="IS37">
        <v>100</v>
      </c>
      <c r="IT37">
        <v>100</v>
      </c>
      <c r="IU37">
        <v>-1.2190000000000001</v>
      </c>
      <c r="IV37">
        <v>-0.05</v>
      </c>
      <c r="IW37">
        <v>-1.1825454545454499</v>
      </c>
      <c r="IX37">
        <v>0</v>
      </c>
      <c r="IY37">
        <v>0</v>
      </c>
      <c r="IZ37">
        <v>0</v>
      </c>
      <c r="JA37">
        <v>-4.7330000000000497E-2</v>
      </c>
      <c r="JB37">
        <v>0</v>
      </c>
      <c r="JC37">
        <v>0</v>
      </c>
      <c r="JD37">
        <v>0</v>
      </c>
      <c r="JE37">
        <v>-1</v>
      </c>
      <c r="JF37">
        <v>-1</v>
      </c>
      <c r="JG37">
        <v>-1</v>
      </c>
      <c r="JH37">
        <v>-1</v>
      </c>
      <c r="JI37">
        <v>4.5999999999999996</v>
      </c>
      <c r="JJ37">
        <v>4.5</v>
      </c>
      <c r="JK37">
        <v>0.157471</v>
      </c>
      <c r="JL37">
        <v>4.99878</v>
      </c>
      <c r="JM37">
        <v>1.5478499999999999</v>
      </c>
      <c r="JN37">
        <v>2.3095699999999999</v>
      </c>
      <c r="JO37">
        <v>1.5979000000000001</v>
      </c>
      <c r="JP37">
        <v>2.4011200000000001</v>
      </c>
      <c r="JQ37">
        <v>30.393899999999999</v>
      </c>
      <c r="JR37">
        <v>24.2013</v>
      </c>
      <c r="JS37">
        <v>2</v>
      </c>
      <c r="JT37">
        <v>491.536</v>
      </c>
      <c r="JU37">
        <v>590.71299999999997</v>
      </c>
      <c r="JV37">
        <v>22</v>
      </c>
      <c r="JW37">
        <v>26.0898</v>
      </c>
      <c r="JX37">
        <v>29.9999</v>
      </c>
      <c r="JY37">
        <v>26.337800000000001</v>
      </c>
      <c r="JZ37">
        <v>26.293600000000001</v>
      </c>
      <c r="KA37">
        <v>-1</v>
      </c>
      <c r="KB37">
        <v>20.325299999999999</v>
      </c>
      <c r="KC37">
        <v>41.777200000000001</v>
      </c>
      <c r="KD37">
        <v>22</v>
      </c>
      <c r="KE37">
        <v>400</v>
      </c>
      <c r="KF37">
        <v>14.839600000000001</v>
      </c>
      <c r="KG37">
        <v>102.511</v>
      </c>
      <c r="KH37">
        <v>101.77</v>
      </c>
    </row>
    <row r="38" spans="1:294" x14ac:dyDescent="0.35">
      <c r="A38">
        <v>20</v>
      </c>
      <c r="B38">
        <v>1525812030</v>
      </c>
      <c r="C38">
        <v>6001</v>
      </c>
      <c r="D38" t="s">
        <v>512</v>
      </c>
      <c r="E38" t="s">
        <v>513</v>
      </c>
      <c r="F38">
        <v>120</v>
      </c>
      <c r="G38">
        <v>1525812022</v>
      </c>
      <c r="H38">
        <f t="shared" si="0"/>
        <v>2.5662127758159007E-3</v>
      </c>
      <c r="I38">
        <f t="shared" si="1"/>
        <v>2.5662127758159006</v>
      </c>
      <c r="J38">
        <f t="shared" si="2"/>
        <v>13.531586569031608</v>
      </c>
      <c r="K38">
        <f t="shared" si="3"/>
        <v>385.90611819327705</v>
      </c>
      <c r="L38">
        <f t="shared" si="4"/>
        <v>282.59817680478324</v>
      </c>
      <c r="M38">
        <f t="shared" si="5"/>
        <v>28.437821660045504</v>
      </c>
      <c r="N38">
        <f t="shared" si="6"/>
        <v>38.83368778518993</v>
      </c>
      <c r="O38">
        <f t="shared" si="7"/>
        <v>0.23374522069130477</v>
      </c>
      <c r="P38">
        <f t="shared" si="8"/>
        <v>2.2673673735217954</v>
      </c>
      <c r="Q38">
        <f t="shared" si="9"/>
        <v>0.22113565164621801</v>
      </c>
      <c r="R38">
        <f t="shared" si="10"/>
        <v>0.13928598815240917</v>
      </c>
      <c r="S38">
        <f t="shared" si="11"/>
        <v>77.173182416901597</v>
      </c>
      <c r="T38">
        <f t="shared" si="12"/>
        <v>23.63692856189984</v>
      </c>
      <c r="U38">
        <f t="shared" si="13"/>
        <v>23.63692856189984</v>
      </c>
      <c r="V38">
        <f t="shared" si="14"/>
        <v>2.9302744960902798</v>
      </c>
      <c r="W38">
        <f t="shared" si="15"/>
        <v>60.099481705505056</v>
      </c>
      <c r="X38">
        <f t="shared" si="16"/>
        <v>1.7898829441735353</v>
      </c>
      <c r="Y38">
        <f t="shared" si="17"/>
        <v>2.9782002995369989</v>
      </c>
      <c r="Z38">
        <f t="shared" si="18"/>
        <v>1.1403915519167445</v>
      </c>
      <c r="AA38">
        <f t="shared" si="19"/>
        <v>-113.16998341348122</v>
      </c>
      <c r="AB38">
        <f t="shared" si="20"/>
        <v>32.956031585178096</v>
      </c>
      <c r="AC38">
        <f t="shared" si="21"/>
        <v>3.0366301806245941</v>
      </c>
      <c r="AD38">
        <f t="shared" si="22"/>
        <v>-4.1392307769285708E-3</v>
      </c>
      <c r="AE38">
        <f t="shared" si="23"/>
        <v>13.591514723858682</v>
      </c>
      <c r="AF38">
        <f t="shared" si="24"/>
        <v>2.566173071627651</v>
      </c>
      <c r="AG38">
        <f t="shared" si="25"/>
        <v>13.531586569031608</v>
      </c>
      <c r="AH38">
        <v>409.54454948329402</v>
      </c>
      <c r="AI38">
        <v>393.02191515151497</v>
      </c>
      <c r="AJ38">
        <v>8.4565041625169202E-3</v>
      </c>
      <c r="AK38">
        <v>61.235994484648799</v>
      </c>
      <c r="AL38">
        <f t="shared" si="26"/>
        <v>2.5662127758159006</v>
      </c>
      <c r="AM38">
        <v>14.7615393393241</v>
      </c>
      <c r="AN38">
        <v>17.786102424242401</v>
      </c>
      <c r="AO38">
        <v>-2.21511562197718E-6</v>
      </c>
      <c r="AP38">
        <v>70.680357380827601</v>
      </c>
      <c r="AQ38">
        <v>1</v>
      </c>
      <c r="AR38">
        <v>0</v>
      </c>
      <c r="AS38">
        <f t="shared" si="27"/>
        <v>1.0000372666469655</v>
      </c>
      <c r="AT38">
        <f t="shared" si="28"/>
        <v>3.7266646965461447E-3</v>
      </c>
      <c r="AU38">
        <f t="shared" si="29"/>
        <v>53669.291341092954</v>
      </c>
      <c r="AV38" t="s">
        <v>478</v>
      </c>
      <c r="AW38">
        <v>10401</v>
      </c>
      <c r="AX38">
        <v>731.43200000000002</v>
      </c>
      <c r="AY38">
        <v>3818.46</v>
      </c>
      <c r="AZ38">
        <f t="shared" si="30"/>
        <v>0.80844843209042394</v>
      </c>
      <c r="BA38">
        <v>-1.85196537555428</v>
      </c>
      <c r="BB38" t="s">
        <v>514</v>
      </c>
      <c r="BC38">
        <v>10384.5</v>
      </c>
      <c r="BD38">
        <v>1127.3127999999999</v>
      </c>
      <c r="BE38">
        <v>2907.95</v>
      </c>
      <c r="BF38">
        <f t="shared" si="31"/>
        <v>0.61233418731408729</v>
      </c>
      <c r="BG38">
        <v>0.5</v>
      </c>
      <c r="BH38">
        <f t="shared" si="32"/>
        <v>336.54775187511763</v>
      </c>
      <c r="BI38">
        <f t="shared" si="33"/>
        <v>13.531586569031608</v>
      </c>
      <c r="BJ38">
        <f t="shared" si="34"/>
        <v>103.03984706841662</v>
      </c>
      <c r="BK38">
        <f t="shared" si="35"/>
        <v>4.5709863931268351E-2</v>
      </c>
      <c r="BL38">
        <f t="shared" si="36"/>
        <v>0.31311061056758205</v>
      </c>
      <c r="BM38">
        <f t="shared" si="37"/>
        <v>690.04527307975695</v>
      </c>
      <c r="BN38" t="s">
        <v>433</v>
      </c>
      <c r="BO38">
        <v>0</v>
      </c>
      <c r="BP38">
        <f t="shared" si="38"/>
        <v>690.04527307975695</v>
      </c>
      <c r="BQ38">
        <f t="shared" si="39"/>
        <v>0.7627038728039488</v>
      </c>
      <c r="BR38">
        <f t="shared" si="40"/>
        <v>0.80284656883011041</v>
      </c>
      <c r="BS38">
        <f t="shared" si="41"/>
        <v>0.29104517126997054</v>
      </c>
      <c r="BT38">
        <f t="shared" si="42"/>
        <v>0.81811278381341201</v>
      </c>
      <c r="BU38">
        <f t="shared" si="43"/>
        <v>0.2949471141823139</v>
      </c>
      <c r="BV38">
        <f t="shared" si="44"/>
        <v>0.49143456885215842</v>
      </c>
      <c r="BW38">
        <f t="shared" si="45"/>
        <v>0.50856543114784158</v>
      </c>
      <c r="DF38">
        <f t="shared" si="46"/>
        <v>399.94786666666698</v>
      </c>
      <c r="DG38">
        <f t="shared" si="47"/>
        <v>336.54775187511763</v>
      </c>
      <c r="DH38">
        <f t="shared" si="48"/>
        <v>0.84147905245763044</v>
      </c>
      <c r="DI38">
        <f t="shared" si="49"/>
        <v>0.19295810491526114</v>
      </c>
      <c r="DJ38">
        <v>1525812022</v>
      </c>
      <c r="DK38">
        <v>385.906133333333</v>
      </c>
      <c r="DL38">
        <v>403.40293333333301</v>
      </c>
      <c r="DM38">
        <v>17.7867933333333</v>
      </c>
      <c r="DN38">
        <v>14.762406666666701</v>
      </c>
      <c r="DO38">
        <v>387.13513333333299</v>
      </c>
      <c r="DP38">
        <v>17.836793333333301</v>
      </c>
      <c r="DQ38">
        <v>500.022066666667</v>
      </c>
      <c r="DR38">
        <v>100.529866666667</v>
      </c>
      <c r="DS38">
        <v>0.100017013333333</v>
      </c>
      <c r="DT38">
        <v>23.9065333333333</v>
      </c>
      <c r="DU38">
        <v>23.0148333333333</v>
      </c>
      <c r="DV38">
        <v>999.9</v>
      </c>
      <c r="DW38">
        <v>0</v>
      </c>
      <c r="DX38">
        <v>0</v>
      </c>
      <c r="DY38">
        <v>9991.8666666666704</v>
      </c>
      <c r="DZ38">
        <v>0</v>
      </c>
      <c r="EA38">
        <v>5.8703200000000004</v>
      </c>
      <c r="EB38">
        <v>-17.48696</v>
      </c>
      <c r="EC38">
        <v>392.90440000000001</v>
      </c>
      <c r="ED38">
        <v>409.44746666666703</v>
      </c>
      <c r="EE38">
        <v>3.0242599999999999</v>
      </c>
      <c r="EF38">
        <v>403.40293333333301</v>
      </c>
      <c r="EG38">
        <v>14.762406666666701</v>
      </c>
      <c r="EH38">
        <v>1.78809</v>
      </c>
      <c r="EI38">
        <v>1.48406333333333</v>
      </c>
      <c r="EJ38">
        <v>15.683059999999999</v>
      </c>
      <c r="EK38">
        <v>12.80494</v>
      </c>
      <c r="EL38">
        <v>399.94786666666698</v>
      </c>
      <c r="EM38">
        <v>0.94996386666666699</v>
      </c>
      <c r="EN38">
        <v>5.0036186666666697E-2</v>
      </c>
      <c r="EO38">
        <v>0</v>
      </c>
      <c r="EP38">
        <v>1127.3</v>
      </c>
      <c r="EQ38">
        <v>5.8225800000000003</v>
      </c>
      <c r="ER38">
        <v>4242.69333333333</v>
      </c>
      <c r="ES38">
        <v>3323.11466666667</v>
      </c>
      <c r="ET38">
        <v>38.924666666666702</v>
      </c>
      <c r="EU38">
        <v>41.8874</v>
      </c>
      <c r="EV38">
        <v>40.658066666666699</v>
      </c>
      <c r="EW38">
        <v>41.816266666666699</v>
      </c>
      <c r="EX38">
        <v>41.728866666666697</v>
      </c>
      <c r="EY38">
        <v>374.40466666666703</v>
      </c>
      <c r="EZ38">
        <v>19.718</v>
      </c>
      <c r="FA38">
        <v>0</v>
      </c>
      <c r="FB38">
        <v>300</v>
      </c>
      <c r="FC38">
        <v>0</v>
      </c>
      <c r="FD38">
        <v>1127.3127999999999</v>
      </c>
      <c r="FE38">
        <v>0.29692309843230003</v>
      </c>
      <c r="FF38">
        <v>475.75076981701301</v>
      </c>
      <c r="FG38">
        <v>4253.3068000000003</v>
      </c>
      <c r="FH38">
        <v>15</v>
      </c>
      <c r="FI38">
        <v>1525812054</v>
      </c>
      <c r="FJ38" t="s">
        <v>515</v>
      </c>
      <c r="FK38">
        <v>1525812050</v>
      </c>
      <c r="FL38">
        <v>1525812054</v>
      </c>
      <c r="FM38">
        <v>21</v>
      </c>
      <c r="FN38">
        <v>-0.01</v>
      </c>
      <c r="FO38">
        <v>0</v>
      </c>
      <c r="FP38">
        <v>-1.2290000000000001</v>
      </c>
      <c r="FQ38">
        <v>-0.05</v>
      </c>
      <c r="FR38">
        <v>404</v>
      </c>
      <c r="FS38">
        <v>15</v>
      </c>
      <c r="FT38">
        <v>0.09</v>
      </c>
      <c r="FU38">
        <v>0.02</v>
      </c>
      <c r="FV38">
        <v>403.34399999999999</v>
      </c>
      <c r="FW38">
        <v>1.2138701298704799</v>
      </c>
      <c r="FX38">
        <v>0.123278237371907</v>
      </c>
      <c r="FY38">
        <v>0</v>
      </c>
      <c r="FZ38">
        <v>385.91606666666701</v>
      </c>
      <c r="GA38">
        <v>0.95142857142812898</v>
      </c>
      <c r="GB38">
        <v>6.94218665519412E-2</v>
      </c>
      <c r="GC38">
        <v>1</v>
      </c>
      <c r="GD38">
        <v>14.7625285714286</v>
      </c>
      <c r="GE38">
        <v>-5.1038961038792699E-3</v>
      </c>
      <c r="GF38">
        <v>7.5159693931239901E-4</v>
      </c>
      <c r="GG38">
        <v>1</v>
      </c>
      <c r="GH38">
        <v>17.786352380952401</v>
      </c>
      <c r="GI38">
        <v>3.9116883116830699E-3</v>
      </c>
      <c r="GJ38">
        <v>6.2382769875351303E-4</v>
      </c>
      <c r="GK38">
        <v>1</v>
      </c>
      <c r="GL38">
        <v>3</v>
      </c>
      <c r="GM38">
        <v>4</v>
      </c>
      <c r="GN38" t="s">
        <v>435</v>
      </c>
      <c r="GO38">
        <v>2.9733200000000002</v>
      </c>
      <c r="GP38">
        <v>2.7221299999999999</v>
      </c>
      <c r="GQ38">
        <v>9.3096100000000001E-2</v>
      </c>
      <c r="GR38">
        <v>9.6373100000000003E-2</v>
      </c>
      <c r="GS38">
        <v>8.7132399999999999E-2</v>
      </c>
      <c r="GT38">
        <v>7.6964400000000002E-2</v>
      </c>
      <c r="GU38">
        <v>28022.6</v>
      </c>
      <c r="GV38">
        <v>32343.3</v>
      </c>
      <c r="GW38">
        <v>26973.1</v>
      </c>
      <c r="GX38">
        <v>30968.400000000001</v>
      </c>
      <c r="GY38">
        <v>34448.800000000003</v>
      </c>
      <c r="GZ38">
        <v>39319.9</v>
      </c>
      <c r="HA38">
        <v>39792.699999999997</v>
      </c>
      <c r="HB38">
        <v>45539.4</v>
      </c>
      <c r="HC38">
        <v>1.95583</v>
      </c>
      <c r="HD38">
        <v>2.1206</v>
      </c>
      <c r="HE38">
        <v>5.8084700000000003E-2</v>
      </c>
      <c r="HF38">
        <v>0</v>
      </c>
      <c r="HG38">
        <v>22.055800000000001</v>
      </c>
      <c r="HH38">
        <v>999.9</v>
      </c>
      <c r="HI38">
        <v>50.835999999999999</v>
      </c>
      <c r="HJ38">
        <v>27.009</v>
      </c>
      <c r="HK38">
        <v>18.108699999999999</v>
      </c>
      <c r="HL38">
        <v>61.249400000000001</v>
      </c>
      <c r="HM38">
        <v>27.836500000000001</v>
      </c>
      <c r="HN38">
        <v>1</v>
      </c>
      <c r="HO38">
        <v>-0.108219</v>
      </c>
      <c r="HP38">
        <v>0.44441700000000001</v>
      </c>
      <c r="HQ38">
        <v>20.202400000000001</v>
      </c>
      <c r="HR38">
        <v>5.2256799999999997</v>
      </c>
      <c r="HS38">
        <v>12.0305</v>
      </c>
      <c r="HT38">
        <v>4.9610500000000002</v>
      </c>
      <c r="HU38">
        <v>3.3015500000000002</v>
      </c>
      <c r="HV38">
        <v>9999</v>
      </c>
      <c r="HW38">
        <v>999.9</v>
      </c>
      <c r="HX38">
        <v>9999</v>
      </c>
      <c r="HY38">
        <v>9999</v>
      </c>
      <c r="HZ38">
        <v>1.8798999999999999</v>
      </c>
      <c r="IA38">
        <v>1.87683</v>
      </c>
      <c r="IB38">
        <v>1.87896</v>
      </c>
      <c r="IC38">
        <v>1.8787199999999999</v>
      </c>
      <c r="ID38">
        <v>1.88022</v>
      </c>
      <c r="IE38">
        <v>1.87317</v>
      </c>
      <c r="IF38">
        <v>1.8808</v>
      </c>
      <c r="IG38">
        <v>1.8749400000000001</v>
      </c>
      <c r="IH38">
        <v>5</v>
      </c>
      <c r="II38">
        <v>0</v>
      </c>
      <c r="IJ38">
        <v>0</v>
      </c>
      <c r="IK38">
        <v>0</v>
      </c>
      <c r="IL38" t="s">
        <v>436</v>
      </c>
      <c r="IM38" t="s">
        <v>437</v>
      </c>
      <c r="IN38" t="s">
        <v>438</v>
      </c>
      <c r="IO38" t="s">
        <v>438</v>
      </c>
      <c r="IP38" t="s">
        <v>438</v>
      </c>
      <c r="IQ38" t="s">
        <v>438</v>
      </c>
      <c r="IR38">
        <v>0</v>
      </c>
      <c r="IS38">
        <v>100</v>
      </c>
      <c r="IT38">
        <v>100</v>
      </c>
      <c r="IU38">
        <v>-1.2290000000000001</v>
      </c>
      <c r="IV38">
        <v>-0.05</v>
      </c>
      <c r="IW38">
        <v>-1.2190909090908799</v>
      </c>
      <c r="IX38">
        <v>0</v>
      </c>
      <c r="IY38">
        <v>0</v>
      </c>
      <c r="IZ38">
        <v>0</v>
      </c>
      <c r="JA38">
        <v>-5.01299999999993E-2</v>
      </c>
      <c r="JB38">
        <v>0</v>
      </c>
      <c r="JC38">
        <v>0</v>
      </c>
      <c r="JD38">
        <v>0</v>
      </c>
      <c r="JE38">
        <v>-1</v>
      </c>
      <c r="JF38">
        <v>-1</v>
      </c>
      <c r="JG38">
        <v>-1</v>
      </c>
      <c r="JH38">
        <v>-1</v>
      </c>
      <c r="JI38">
        <v>4.5999999999999996</v>
      </c>
      <c r="JJ38">
        <v>4.5999999999999996</v>
      </c>
      <c r="JK38">
        <v>0.157471</v>
      </c>
      <c r="JL38">
        <v>4.99878</v>
      </c>
      <c r="JM38">
        <v>1.5478499999999999</v>
      </c>
      <c r="JN38">
        <v>2.3095699999999999</v>
      </c>
      <c r="JO38">
        <v>1.5979000000000001</v>
      </c>
      <c r="JP38">
        <v>2.3767100000000001</v>
      </c>
      <c r="JQ38">
        <v>30.436900000000001</v>
      </c>
      <c r="JR38">
        <v>24.192599999999999</v>
      </c>
      <c r="JS38">
        <v>2</v>
      </c>
      <c r="JT38">
        <v>491.56799999999998</v>
      </c>
      <c r="JU38">
        <v>590.48900000000003</v>
      </c>
      <c r="JV38">
        <v>22.0001</v>
      </c>
      <c r="JW38">
        <v>26.094200000000001</v>
      </c>
      <c r="JX38">
        <v>30.0002</v>
      </c>
      <c r="JY38">
        <v>26.339500000000001</v>
      </c>
      <c r="JZ38">
        <v>26.2941</v>
      </c>
      <c r="KA38">
        <v>-1</v>
      </c>
      <c r="KB38">
        <v>20.232299999999999</v>
      </c>
      <c r="KC38">
        <v>41.793900000000001</v>
      </c>
      <c r="KD38">
        <v>22</v>
      </c>
      <c r="KE38">
        <v>400</v>
      </c>
      <c r="KF38">
        <v>14.7765</v>
      </c>
      <c r="KG38">
        <v>102.51</v>
      </c>
      <c r="KH38">
        <v>101.764</v>
      </c>
    </row>
    <row r="39" spans="1:294" x14ac:dyDescent="0.35">
      <c r="A39">
        <v>21</v>
      </c>
      <c r="B39">
        <v>1525812330</v>
      </c>
      <c r="C39">
        <v>6301</v>
      </c>
      <c r="D39" t="s">
        <v>516</v>
      </c>
      <c r="E39" t="s">
        <v>517</v>
      </c>
      <c r="F39">
        <v>120</v>
      </c>
      <c r="G39">
        <v>1525812322</v>
      </c>
      <c r="H39">
        <f t="shared" si="0"/>
        <v>2.6141320755838191E-3</v>
      </c>
      <c r="I39">
        <f t="shared" si="1"/>
        <v>2.6141320755838189</v>
      </c>
      <c r="J39">
        <f t="shared" si="2"/>
        <v>13.651637148388048</v>
      </c>
      <c r="K39">
        <f t="shared" si="3"/>
        <v>390.47885140191829</v>
      </c>
      <c r="L39">
        <f t="shared" si="4"/>
        <v>288.24303674536952</v>
      </c>
      <c r="M39">
        <f t="shared" si="5"/>
        <v>29.006707774843377</v>
      </c>
      <c r="N39">
        <f t="shared" si="6"/>
        <v>39.294985449648991</v>
      </c>
      <c r="O39">
        <f t="shared" si="7"/>
        <v>0.2388901895785967</v>
      </c>
      <c r="P39">
        <f t="shared" si="8"/>
        <v>2.2679207990441821</v>
      </c>
      <c r="Q39">
        <f t="shared" si="9"/>
        <v>0.22573920339508355</v>
      </c>
      <c r="R39">
        <f t="shared" si="10"/>
        <v>0.14220820293096847</v>
      </c>
      <c r="S39">
        <f t="shared" si="11"/>
        <v>77.190527762345056</v>
      </c>
      <c r="T39">
        <f t="shared" si="12"/>
        <v>23.635311443689993</v>
      </c>
      <c r="U39">
        <f t="shared" si="13"/>
        <v>23.635311443689993</v>
      </c>
      <c r="V39">
        <f t="shared" si="14"/>
        <v>2.9299890791086476</v>
      </c>
      <c r="W39">
        <f t="shared" si="15"/>
        <v>60.118893243104452</v>
      </c>
      <c r="X39">
        <f t="shared" si="16"/>
        <v>1.7919698527150503</v>
      </c>
      <c r="Y39">
        <f t="shared" si="17"/>
        <v>2.9807099832473818</v>
      </c>
      <c r="Z39">
        <f t="shared" si="18"/>
        <v>1.1380192263935973</v>
      </c>
      <c r="AA39">
        <f t="shared" si="19"/>
        <v>-115.28322453324643</v>
      </c>
      <c r="AB39">
        <f t="shared" si="20"/>
        <v>34.875181920936114</v>
      </c>
      <c r="AC39">
        <f t="shared" si="21"/>
        <v>3.2128814844234093</v>
      </c>
      <c r="AD39">
        <f t="shared" si="22"/>
        <v>-4.6333655418493436E-3</v>
      </c>
      <c r="AE39">
        <f t="shared" si="23"/>
        <v>13.691848531095074</v>
      </c>
      <c r="AF39">
        <f t="shared" si="24"/>
        <v>2.6149049541514984</v>
      </c>
      <c r="AG39">
        <f t="shared" si="25"/>
        <v>13.651637148388048</v>
      </c>
      <c r="AH39">
        <v>414.29417131632198</v>
      </c>
      <c r="AI39">
        <v>397.66539393939399</v>
      </c>
      <c r="AJ39">
        <v>5.7655115447479701E-4</v>
      </c>
      <c r="AK39">
        <v>61.235621172621798</v>
      </c>
      <c r="AL39">
        <f t="shared" si="26"/>
        <v>2.6141320755838189</v>
      </c>
      <c r="AM39">
        <v>14.725322792564199</v>
      </c>
      <c r="AN39">
        <v>17.8062527272727</v>
      </c>
      <c r="AO39">
        <v>8.8997155910512696E-7</v>
      </c>
      <c r="AP39">
        <v>70.680695073852505</v>
      </c>
      <c r="AQ39">
        <v>1</v>
      </c>
      <c r="AR39">
        <v>0</v>
      </c>
      <c r="AS39">
        <f t="shared" si="27"/>
        <v>1.0000372554861785</v>
      </c>
      <c r="AT39">
        <f t="shared" si="28"/>
        <v>3.7255486178500163E-3</v>
      </c>
      <c r="AU39">
        <f t="shared" si="29"/>
        <v>53685.368683535373</v>
      </c>
      <c r="AV39" t="s">
        <v>478</v>
      </c>
      <c r="AW39">
        <v>10401</v>
      </c>
      <c r="AX39">
        <v>731.43200000000002</v>
      </c>
      <c r="AY39">
        <v>3818.46</v>
      </c>
      <c r="AZ39">
        <f t="shared" si="30"/>
        <v>0.80844843209042394</v>
      </c>
      <c r="BA39">
        <v>-1.85196537555428</v>
      </c>
      <c r="BB39" t="s">
        <v>518</v>
      </c>
      <c r="BC39">
        <v>10384.299999999999</v>
      </c>
      <c r="BD39">
        <v>1125.5616</v>
      </c>
      <c r="BE39">
        <v>2890.21</v>
      </c>
      <c r="BF39">
        <f t="shared" si="31"/>
        <v>0.61056061670259254</v>
      </c>
      <c r="BG39">
        <v>0.5</v>
      </c>
      <c r="BH39">
        <f t="shared" si="32"/>
        <v>336.62630554783948</v>
      </c>
      <c r="BI39">
        <f t="shared" si="33"/>
        <v>13.651637148388048</v>
      </c>
      <c r="BJ39">
        <f t="shared" si="34"/>
        <v>102.76538235680211</v>
      </c>
      <c r="BK39">
        <f t="shared" si="35"/>
        <v>4.605582590674584E-2</v>
      </c>
      <c r="BL39">
        <f t="shared" si="36"/>
        <v>0.32117043398230577</v>
      </c>
      <c r="BM39">
        <f t="shared" si="37"/>
        <v>689.04167376602788</v>
      </c>
      <c r="BN39" t="s">
        <v>433</v>
      </c>
      <c r="BO39">
        <v>0</v>
      </c>
      <c r="BP39">
        <f t="shared" si="38"/>
        <v>689.04167376602788</v>
      </c>
      <c r="BQ39">
        <f t="shared" si="39"/>
        <v>0.76159459908932992</v>
      </c>
      <c r="BR39">
        <f t="shared" si="40"/>
        <v>0.80168716720505262</v>
      </c>
      <c r="BS39">
        <f t="shared" si="41"/>
        <v>0.29662061866848</v>
      </c>
      <c r="BT39">
        <f t="shared" si="42"/>
        <v>0.81742930491231602</v>
      </c>
      <c r="BU39">
        <f t="shared" si="43"/>
        <v>0.30069374168293905</v>
      </c>
      <c r="BV39">
        <f t="shared" si="44"/>
        <v>0.49077355475499068</v>
      </c>
      <c r="BW39">
        <f t="shared" si="45"/>
        <v>0.50922644524500926</v>
      </c>
      <c r="DF39">
        <f t="shared" si="46"/>
        <v>400.04166666666703</v>
      </c>
      <c r="DG39">
        <f t="shared" si="47"/>
        <v>336.62630554783948</v>
      </c>
      <c r="DH39">
        <f t="shared" si="48"/>
        <v>0.84147810989981675</v>
      </c>
      <c r="DI39">
        <f t="shared" si="49"/>
        <v>0.19295621979963334</v>
      </c>
      <c r="DJ39">
        <v>1525812322</v>
      </c>
      <c r="DK39">
        <v>390.47886666666699</v>
      </c>
      <c r="DL39">
        <v>408.13279999999997</v>
      </c>
      <c r="DM39">
        <v>17.807013333333298</v>
      </c>
      <c r="DN39">
        <v>14.725286666666699</v>
      </c>
      <c r="DO39">
        <v>391.725866666667</v>
      </c>
      <c r="DP39">
        <v>17.856013333333301</v>
      </c>
      <c r="DQ39">
        <v>500.02693333333298</v>
      </c>
      <c r="DR39">
        <v>100.53279999999999</v>
      </c>
      <c r="DS39">
        <v>0.10001355333333301</v>
      </c>
      <c r="DT39">
        <v>23.920546666666699</v>
      </c>
      <c r="DU39">
        <v>23.01718</v>
      </c>
      <c r="DV39">
        <v>999.9</v>
      </c>
      <c r="DW39">
        <v>0</v>
      </c>
      <c r="DX39">
        <v>0</v>
      </c>
      <c r="DY39">
        <v>9995.1746666666695</v>
      </c>
      <c r="DZ39">
        <v>0</v>
      </c>
      <c r="EA39">
        <v>5.4323793333333299</v>
      </c>
      <c r="EB39">
        <v>-17.635373333333298</v>
      </c>
      <c r="EC39">
        <v>397.57666666666699</v>
      </c>
      <c r="ED39">
        <v>414.23233333333297</v>
      </c>
      <c r="EE39">
        <v>3.0806293333333299</v>
      </c>
      <c r="EF39">
        <v>408.13279999999997</v>
      </c>
      <c r="EG39">
        <v>14.725286666666699</v>
      </c>
      <c r="EH39">
        <v>1.7900780000000001</v>
      </c>
      <c r="EI39">
        <v>1.4803740000000001</v>
      </c>
      <c r="EJ39">
        <v>15.700419999999999</v>
      </c>
      <c r="EK39">
        <v>12.76694</v>
      </c>
      <c r="EL39">
        <v>400.04166666666703</v>
      </c>
      <c r="EM39">
        <v>0.94999540000000005</v>
      </c>
      <c r="EN39">
        <v>5.0004613333333302E-2</v>
      </c>
      <c r="EO39">
        <v>0</v>
      </c>
      <c r="EP39">
        <v>1125.56</v>
      </c>
      <c r="EQ39">
        <v>5.8225800000000003</v>
      </c>
      <c r="ER39">
        <v>4332.6513333333296</v>
      </c>
      <c r="ES39">
        <v>3323.9353333333302</v>
      </c>
      <c r="ET39">
        <v>39.004066666666702</v>
      </c>
      <c r="EU39">
        <v>41.970599999999997</v>
      </c>
      <c r="EV39">
        <v>40.712133333333298</v>
      </c>
      <c r="EW39">
        <v>41.895600000000002</v>
      </c>
      <c r="EX39">
        <v>41.787199999999999</v>
      </c>
      <c r="EY39">
        <v>374.505333333333</v>
      </c>
      <c r="EZ39">
        <v>19.71</v>
      </c>
      <c r="FA39">
        <v>0</v>
      </c>
      <c r="FB39">
        <v>298.80000019073498</v>
      </c>
      <c r="FC39">
        <v>0</v>
      </c>
      <c r="FD39">
        <v>1125.5616</v>
      </c>
      <c r="FE39">
        <v>0.27846152905710297</v>
      </c>
      <c r="FF39">
        <v>-66.816923006380094</v>
      </c>
      <c r="FG39">
        <v>4331.3675999999996</v>
      </c>
      <c r="FH39">
        <v>15</v>
      </c>
      <c r="FI39">
        <v>1525812356</v>
      </c>
      <c r="FJ39" t="s">
        <v>519</v>
      </c>
      <c r="FK39">
        <v>1525812354</v>
      </c>
      <c r="FL39">
        <v>1525812356</v>
      </c>
      <c r="FM39">
        <v>22</v>
      </c>
      <c r="FN39">
        <v>-1.9E-2</v>
      </c>
      <c r="FO39">
        <v>1E-3</v>
      </c>
      <c r="FP39">
        <v>-1.2470000000000001</v>
      </c>
      <c r="FQ39">
        <v>-4.9000000000000002E-2</v>
      </c>
      <c r="FR39">
        <v>408</v>
      </c>
      <c r="FS39">
        <v>15</v>
      </c>
      <c r="FT39">
        <v>0.05</v>
      </c>
      <c r="FU39">
        <v>0.02</v>
      </c>
      <c r="FV39">
        <v>408.09952380952399</v>
      </c>
      <c r="FW39">
        <v>0.67581818181864195</v>
      </c>
      <c r="FX39">
        <v>6.9111792838100899E-2</v>
      </c>
      <c r="FY39">
        <v>0</v>
      </c>
      <c r="FZ39">
        <v>390.49733333333302</v>
      </c>
      <c r="GA39">
        <v>0.75492857142861503</v>
      </c>
      <c r="GB39">
        <v>5.4909218007743101E-2</v>
      </c>
      <c r="GC39">
        <v>1</v>
      </c>
      <c r="GD39">
        <v>14.725219047618999</v>
      </c>
      <c r="GE39">
        <v>4.9090909091087397E-4</v>
      </c>
      <c r="GF39">
        <v>2.8050812333384699E-4</v>
      </c>
      <c r="GG39">
        <v>1</v>
      </c>
      <c r="GH39">
        <v>17.805233333333302</v>
      </c>
      <c r="GI39">
        <v>1.1999999999997599E-2</v>
      </c>
      <c r="GJ39">
        <v>1.2751594982713E-3</v>
      </c>
      <c r="GK39">
        <v>1</v>
      </c>
      <c r="GL39">
        <v>3</v>
      </c>
      <c r="GM39">
        <v>4</v>
      </c>
      <c r="GN39" t="s">
        <v>435</v>
      </c>
      <c r="GO39">
        <v>2.97315</v>
      </c>
      <c r="GP39">
        <v>2.7221000000000002</v>
      </c>
      <c r="GQ39">
        <v>9.3939099999999998E-2</v>
      </c>
      <c r="GR39">
        <v>9.7214700000000001E-2</v>
      </c>
      <c r="GS39">
        <v>8.7202100000000005E-2</v>
      </c>
      <c r="GT39">
        <v>7.6822000000000001E-2</v>
      </c>
      <c r="GU39">
        <v>27994.6</v>
      </c>
      <c r="GV39">
        <v>32309.8</v>
      </c>
      <c r="GW39">
        <v>26971.3</v>
      </c>
      <c r="GX39">
        <v>30965.200000000001</v>
      </c>
      <c r="GY39">
        <v>34444.6</v>
      </c>
      <c r="GZ39">
        <v>39322.400000000001</v>
      </c>
      <c r="HA39">
        <v>39791</v>
      </c>
      <c r="HB39">
        <v>45535.3</v>
      </c>
      <c r="HC39">
        <v>1.9553199999999999</v>
      </c>
      <c r="HD39">
        <v>2.1198000000000001</v>
      </c>
      <c r="HE39">
        <v>5.7928300000000002E-2</v>
      </c>
      <c r="HF39">
        <v>0</v>
      </c>
      <c r="HG39">
        <v>22.064599999999999</v>
      </c>
      <c r="HH39">
        <v>999.9</v>
      </c>
      <c r="HI39">
        <v>50.518999999999998</v>
      </c>
      <c r="HJ39">
        <v>27.07</v>
      </c>
      <c r="HK39">
        <v>18.060099999999998</v>
      </c>
      <c r="HL39">
        <v>61.249400000000001</v>
      </c>
      <c r="HM39">
        <v>27.860600000000002</v>
      </c>
      <c r="HN39">
        <v>1</v>
      </c>
      <c r="HO39">
        <v>-0.105351</v>
      </c>
      <c r="HP39">
        <v>0.45152500000000001</v>
      </c>
      <c r="HQ39">
        <v>20.202100000000002</v>
      </c>
      <c r="HR39">
        <v>5.2235800000000001</v>
      </c>
      <c r="HS39">
        <v>12.0282</v>
      </c>
      <c r="HT39">
        <v>4.96075</v>
      </c>
      <c r="HU39">
        <v>3.30185</v>
      </c>
      <c r="HV39">
        <v>9999</v>
      </c>
      <c r="HW39">
        <v>999.9</v>
      </c>
      <c r="HX39">
        <v>9999</v>
      </c>
      <c r="HY39">
        <v>9999</v>
      </c>
      <c r="HZ39">
        <v>1.87988</v>
      </c>
      <c r="IA39">
        <v>1.87683</v>
      </c>
      <c r="IB39">
        <v>1.87897</v>
      </c>
      <c r="IC39">
        <v>1.8786799999999999</v>
      </c>
      <c r="ID39">
        <v>1.88022</v>
      </c>
      <c r="IE39">
        <v>1.8731599999999999</v>
      </c>
      <c r="IF39">
        <v>1.8808</v>
      </c>
      <c r="IG39">
        <v>1.8749199999999999</v>
      </c>
      <c r="IH39">
        <v>5</v>
      </c>
      <c r="II39">
        <v>0</v>
      </c>
      <c r="IJ39">
        <v>0</v>
      </c>
      <c r="IK39">
        <v>0</v>
      </c>
      <c r="IL39" t="s">
        <v>436</v>
      </c>
      <c r="IM39" t="s">
        <v>437</v>
      </c>
      <c r="IN39" t="s">
        <v>438</v>
      </c>
      <c r="IO39" t="s">
        <v>438</v>
      </c>
      <c r="IP39" t="s">
        <v>438</v>
      </c>
      <c r="IQ39" t="s">
        <v>438</v>
      </c>
      <c r="IR39">
        <v>0</v>
      </c>
      <c r="IS39">
        <v>100</v>
      </c>
      <c r="IT39">
        <v>100</v>
      </c>
      <c r="IU39">
        <v>-1.2470000000000001</v>
      </c>
      <c r="IV39">
        <v>-4.9000000000000002E-2</v>
      </c>
      <c r="IW39">
        <v>-1.22859999999991</v>
      </c>
      <c r="IX39">
        <v>0</v>
      </c>
      <c r="IY39">
        <v>0</v>
      </c>
      <c r="IZ39">
        <v>0</v>
      </c>
      <c r="JA39">
        <v>-5.0100000000000498E-2</v>
      </c>
      <c r="JB39">
        <v>0</v>
      </c>
      <c r="JC39">
        <v>0</v>
      </c>
      <c r="JD39">
        <v>0</v>
      </c>
      <c r="JE39">
        <v>-1</v>
      </c>
      <c r="JF39">
        <v>-1</v>
      </c>
      <c r="JG39">
        <v>-1</v>
      </c>
      <c r="JH39">
        <v>-1</v>
      </c>
      <c r="JI39">
        <v>4.7</v>
      </c>
      <c r="JJ39">
        <v>4.5999999999999996</v>
      </c>
      <c r="JK39">
        <v>0.157471</v>
      </c>
      <c r="JL39">
        <v>4.99878</v>
      </c>
      <c r="JM39">
        <v>1.5478499999999999</v>
      </c>
      <c r="JN39">
        <v>2.3083499999999999</v>
      </c>
      <c r="JO39">
        <v>1.5979000000000001</v>
      </c>
      <c r="JP39">
        <v>2.34985</v>
      </c>
      <c r="JQ39">
        <v>30.48</v>
      </c>
      <c r="JR39">
        <v>24.192599999999999</v>
      </c>
      <c r="JS39">
        <v>2</v>
      </c>
      <c r="JT39">
        <v>491.42700000000002</v>
      </c>
      <c r="JU39">
        <v>590.14499999999998</v>
      </c>
      <c r="JV39">
        <v>21.9999</v>
      </c>
      <c r="JW39">
        <v>26.122800000000002</v>
      </c>
      <c r="JX39">
        <v>30.0001</v>
      </c>
      <c r="JY39">
        <v>26.3598</v>
      </c>
      <c r="JZ39">
        <v>26.317900000000002</v>
      </c>
      <c r="KA39">
        <v>-1</v>
      </c>
      <c r="KB39">
        <v>20.205300000000001</v>
      </c>
      <c r="KC39">
        <v>41.560200000000002</v>
      </c>
      <c r="KD39">
        <v>22</v>
      </c>
      <c r="KE39">
        <v>400</v>
      </c>
      <c r="KF39">
        <v>14.7179</v>
      </c>
      <c r="KG39">
        <v>102.504</v>
      </c>
      <c r="KH39">
        <v>101.755</v>
      </c>
    </row>
    <row r="40" spans="1:294" x14ac:dyDescent="0.35">
      <c r="A40">
        <v>22</v>
      </c>
      <c r="B40">
        <v>1525812630</v>
      </c>
      <c r="C40">
        <v>6601</v>
      </c>
      <c r="D40" t="s">
        <v>520</v>
      </c>
      <c r="E40" t="s">
        <v>521</v>
      </c>
      <c r="F40">
        <v>120</v>
      </c>
      <c r="G40">
        <v>1525812622</v>
      </c>
      <c r="H40">
        <f t="shared" si="0"/>
        <v>2.6534791364276576E-3</v>
      </c>
      <c r="I40">
        <f t="shared" si="1"/>
        <v>2.6534791364276575</v>
      </c>
      <c r="J40">
        <f t="shared" si="2"/>
        <v>13.719626061643643</v>
      </c>
      <c r="K40">
        <f t="shared" si="3"/>
        <v>392.69118467846852</v>
      </c>
      <c r="L40">
        <f t="shared" si="4"/>
        <v>291.35835144839382</v>
      </c>
      <c r="M40">
        <f t="shared" si="5"/>
        <v>29.323936024666068</v>
      </c>
      <c r="N40">
        <f t="shared" si="6"/>
        <v>39.522639799811444</v>
      </c>
      <c r="O40">
        <f t="shared" si="7"/>
        <v>0.24266029078220622</v>
      </c>
      <c r="P40">
        <f t="shared" si="8"/>
        <v>2.2689981178636462</v>
      </c>
      <c r="Q40">
        <f t="shared" si="9"/>
        <v>0.22910963425906766</v>
      </c>
      <c r="R40">
        <f t="shared" si="10"/>
        <v>0.14434789970424167</v>
      </c>
      <c r="S40">
        <f t="shared" si="11"/>
        <v>77.17235556040869</v>
      </c>
      <c r="T40">
        <f t="shared" si="12"/>
        <v>23.621231713392909</v>
      </c>
      <c r="U40">
        <f t="shared" si="13"/>
        <v>23.621231713392909</v>
      </c>
      <c r="V40">
        <f t="shared" si="14"/>
        <v>2.9275050720289055</v>
      </c>
      <c r="W40">
        <f t="shared" si="15"/>
        <v>60.028906416944615</v>
      </c>
      <c r="X40">
        <f t="shared" si="16"/>
        <v>1.7891714590496897</v>
      </c>
      <c r="Y40">
        <f t="shared" si="17"/>
        <v>2.9805164975396798</v>
      </c>
      <c r="Z40">
        <f t="shared" si="18"/>
        <v>1.1383336129792159</v>
      </c>
      <c r="AA40">
        <f t="shared" si="19"/>
        <v>-117.0184299164597</v>
      </c>
      <c r="AB40">
        <f t="shared" si="20"/>
        <v>36.481956453412764</v>
      </c>
      <c r="AC40">
        <f t="shared" si="21"/>
        <v>3.3590527620954993</v>
      </c>
      <c r="AD40">
        <f t="shared" si="22"/>
        <v>-5.0651405427402096E-3</v>
      </c>
      <c r="AE40">
        <f t="shared" si="23"/>
        <v>13.75518806521651</v>
      </c>
      <c r="AF40">
        <f t="shared" si="24"/>
        <v>2.6520411614435404</v>
      </c>
      <c r="AG40">
        <f t="shared" si="25"/>
        <v>13.719626061643643</v>
      </c>
      <c r="AH40">
        <v>416.58007254799099</v>
      </c>
      <c r="AI40">
        <v>399.874303030303</v>
      </c>
      <c r="AJ40">
        <v>-4.4247049370520501E-4</v>
      </c>
      <c r="AK40">
        <v>61.232331058225803</v>
      </c>
      <c r="AL40">
        <f t="shared" si="26"/>
        <v>2.6534791364276575</v>
      </c>
      <c r="AM40">
        <v>14.6508953090467</v>
      </c>
      <c r="AN40">
        <v>17.778403030303</v>
      </c>
      <c r="AO40">
        <v>-2.1476481586648599E-6</v>
      </c>
      <c r="AP40">
        <v>70.682864753134993</v>
      </c>
      <c r="AQ40">
        <v>1</v>
      </c>
      <c r="AR40">
        <v>0</v>
      </c>
      <c r="AS40">
        <f t="shared" si="27"/>
        <v>1.0000372301139104</v>
      </c>
      <c r="AT40">
        <f t="shared" si="28"/>
        <v>3.7230113910435847E-3</v>
      </c>
      <c r="AU40">
        <f t="shared" si="29"/>
        <v>53721.953820431481</v>
      </c>
      <c r="AV40" t="s">
        <v>478</v>
      </c>
      <c r="AW40">
        <v>10401</v>
      </c>
      <c r="AX40">
        <v>731.43200000000002</v>
      </c>
      <c r="AY40">
        <v>3818.46</v>
      </c>
      <c r="AZ40">
        <f t="shared" si="30"/>
        <v>0.80844843209042394</v>
      </c>
      <c r="BA40">
        <v>-1.85196537555428</v>
      </c>
      <c r="BB40" t="s">
        <v>522</v>
      </c>
      <c r="BC40">
        <v>10384.299999999999</v>
      </c>
      <c r="BD40">
        <v>1124.9380000000001</v>
      </c>
      <c r="BE40">
        <v>2873.86</v>
      </c>
      <c r="BF40">
        <f t="shared" si="31"/>
        <v>0.60856200371625624</v>
      </c>
      <c r="BG40">
        <v>0.5</v>
      </c>
      <c r="BH40">
        <f t="shared" si="32"/>
        <v>336.5469411135374</v>
      </c>
      <c r="BI40">
        <f t="shared" si="33"/>
        <v>13.719626061643643</v>
      </c>
      <c r="BJ40">
        <f t="shared" si="34"/>
        <v>102.40484041431561</v>
      </c>
      <c r="BK40">
        <f t="shared" si="35"/>
        <v>4.6268705891891304E-2</v>
      </c>
      <c r="BL40">
        <f t="shared" si="36"/>
        <v>0.32868685322179919</v>
      </c>
      <c r="BM40">
        <f t="shared" si="37"/>
        <v>688.10836557599441</v>
      </c>
      <c r="BN40" t="s">
        <v>433</v>
      </c>
      <c r="BO40">
        <v>0</v>
      </c>
      <c r="BP40">
        <f t="shared" si="38"/>
        <v>688.10836557599441</v>
      </c>
      <c r="BQ40">
        <f t="shared" si="39"/>
        <v>0.76056301783107239</v>
      </c>
      <c r="BR40">
        <f t="shared" si="40"/>
        <v>0.80014671953379546</v>
      </c>
      <c r="BS40">
        <f t="shared" si="41"/>
        <v>0.30175523721117331</v>
      </c>
      <c r="BT40">
        <f t="shared" si="42"/>
        <v>0.81632708310384294</v>
      </c>
      <c r="BU40">
        <f t="shared" si="43"/>
        <v>0.30599009791942278</v>
      </c>
      <c r="BV40">
        <f t="shared" si="44"/>
        <v>0.48943821917242869</v>
      </c>
      <c r="BW40">
        <f t="shared" si="45"/>
        <v>0.51056178082757131</v>
      </c>
      <c r="DF40">
        <f t="shared" si="46"/>
        <v>399.94733333333301</v>
      </c>
      <c r="DG40">
        <f t="shared" si="47"/>
        <v>336.5469411135374</v>
      </c>
      <c r="DH40">
        <f t="shared" si="48"/>
        <v>0.84147814740658611</v>
      </c>
      <c r="DI40">
        <f t="shared" si="49"/>
        <v>0.19295629481317228</v>
      </c>
      <c r="DJ40">
        <v>1525812622</v>
      </c>
      <c r="DK40">
        <v>392.69119999999998</v>
      </c>
      <c r="DL40">
        <v>410.44613333333302</v>
      </c>
      <c r="DM40">
        <v>17.776946666666699</v>
      </c>
      <c r="DN40">
        <v>14.651260000000001</v>
      </c>
      <c r="DO40">
        <v>393.97519999999997</v>
      </c>
      <c r="DP40">
        <v>17.827946666666701</v>
      </c>
      <c r="DQ40">
        <v>500.01119999999997</v>
      </c>
      <c r="DR40">
        <v>100.54559999999999</v>
      </c>
      <c r="DS40">
        <v>9.9999753333333302E-2</v>
      </c>
      <c r="DT40">
        <v>23.9194666666667</v>
      </c>
      <c r="DU40">
        <v>22.997160000000001</v>
      </c>
      <c r="DV40">
        <v>999.9</v>
      </c>
      <c r="DW40">
        <v>0</v>
      </c>
      <c r="DX40">
        <v>0</v>
      </c>
      <c r="DY40">
        <v>10000.910666666699</v>
      </c>
      <c r="DZ40">
        <v>0</v>
      </c>
      <c r="EA40">
        <v>3.4828420000000002</v>
      </c>
      <c r="EB40">
        <v>-17.7180933333333</v>
      </c>
      <c r="EC40">
        <v>399.83653333333302</v>
      </c>
      <c r="ED40">
        <v>416.54906666666699</v>
      </c>
      <c r="EE40">
        <v>3.1274153333333299</v>
      </c>
      <c r="EF40">
        <v>410.44613333333302</v>
      </c>
      <c r="EG40">
        <v>14.651260000000001</v>
      </c>
      <c r="EH40">
        <v>1.787568</v>
      </c>
      <c r="EI40">
        <v>1.4731193333333299</v>
      </c>
      <c r="EJ40">
        <v>15.6784933333333</v>
      </c>
      <c r="EK40">
        <v>12.691986666666701</v>
      </c>
      <c r="EL40">
        <v>399.94733333333301</v>
      </c>
      <c r="EM40">
        <v>0.94999606666666703</v>
      </c>
      <c r="EN40">
        <v>5.0003873333333303E-2</v>
      </c>
      <c r="EO40">
        <v>0</v>
      </c>
      <c r="EP40">
        <v>1124.9839999999999</v>
      </c>
      <c r="EQ40">
        <v>5.8225800000000003</v>
      </c>
      <c r="ER40">
        <v>4090.9706666666698</v>
      </c>
      <c r="ES40">
        <v>3323.1419999999998</v>
      </c>
      <c r="ET40">
        <v>39.033133333333303</v>
      </c>
      <c r="EU40">
        <v>41.983199999999997</v>
      </c>
      <c r="EV40">
        <v>40.758200000000002</v>
      </c>
      <c r="EW40">
        <v>41.912199999999999</v>
      </c>
      <c r="EX40">
        <v>41.828866666666698</v>
      </c>
      <c r="EY40">
        <v>374.41800000000001</v>
      </c>
      <c r="EZ40">
        <v>19.706</v>
      </c>
      <c r="FA40">
        <v>0</v>
      </c>
      <c r="FB40">
        <v>298.80000019073498</v>
      </c>
      <c r="FC40">
        <v>0</v>
      </c>
      <c r="FD40">
        <v>1124.9380000000001</v>
      </c>
      <c r="FE40">
        <v>0.16384615420503101</v>
      </c>
      <c r="FF40">
        <v>-34.953076871487198</v>
      </c>
      <c r="FG40">
        <v>4090.9371999999998</v>
      </c>
      <c r="FH40">
        <v>15</v>
      </c>
      <c r="FI40">
        <v>1525812657</v>
      </c>
      <c r="FJ40" t="s">
        <v>523</v>
      </c>
      <c r="FK40">
        <v>1525812655</v>
      </c>
      <c r="FL40">
        <v>1525812657</v>
      </c>
      <c r="FM40">
        <v>23</v>
      </c>
      <c r="FN40">
        <v>-3.6999999999999998E-2</v>
      </c>
      <c r="FO40">
        <v>-2E-3</v>
      </c>
      <c r="FP40">
        <v>-1.284</v>
      </c>
      <c r="FQ40">
        <v>-5.0999999999999997E-2</v>
      </c>
      <c r="FR40">
        <v>411</v>
      </c>
      <c r="FS40">
        <v>15</v>
      </c>
      <c r="FT40">
        <v>0.1</v>
      </c>
      <c r="FU40">
        <v>0.02</v>
      </c>
      <c r="FV40">
        <v>410.426619047619</v>
      </c>
      <c r="FW40">
        <v>0.39498701298676397</v>
      </c>
      <c r="FX40">
        <v>4.0508054684610002E-2</v>
      </c>
      <c r="FY40">
        <v>0</v>
      </c>
      <c r="FZ40">
        <v>392.72806666666702</v>
      </c>
      <c r="GA40">
        <v>0.52950000000078301</v>
      </c>
      <c r="GB40">
        <v>3.9812002656932202E-2</v>
      </c>
      <c r="GC40">
        <v>1</v>
      </c>
      <c r="GD40">
        <v>14.651819047619</v>
      </c>
      <c r="GE40">
        <v>-1.07999999999915E-2</v>
      </c>
      <c r="GF40">
        <v>1.1688900097423999E-3</v>
      </c>
      <c r="GG40">
        <v>1</v>
      </c>
      <c r="GH40">
        <v>17.778852380952401</v>
      </c>
      <c r="GI40">
        <v>5.2987012989681303E-4</v>
      </c>
      <c r="GJ40">
        <v>8.6333740445016405E-4</v>
      </c>
      <c r="GK40">
        <v>1</v>
      </c>
      <c r="GL40">
        <v>3</v>
      </c>
      <c r="GM40">
        <v>4</v>
      </c>
      <c r="GN40" t="s">
        <v>435</v>
      </c>
      <c r="GO40">
        <v>2.97329</v>
      </c>
      <c r="GP40">
        <v>2.7221899999999999</v>
      </c>
      <c r="GQ40">
        <v>9.4355999999999995E-2</v>
      </c>
      <c r="GR40">
        <v>9.76466E-2</v>
      </c>
      <c r="GS40">
        <v>8.7109699999999998E-2</v>
      </c>
      <c r="GT40">
        <v>7.65348E-2</v>
      </c>
      <c r="GU40">
        <v>27980</v>
      </c>
      <c r="GV40">
        <v>32291.9</v>
      </c>
      <c r="GW40">
        <v>26969.8</v>
      </c>
      <c r="GX40">
        <v>30963</v>
      </c>
      <c r="GY40">
        <v>34446.699999999997</v>
      </c>
      <c r="GZ40">
        <v>39331.9</v>
      </c>
      <c r="HA40">
        <v>39789.300000000003</v>
      </c>
      <c r="HB40">
        <v>45532.1</v>
      </c>
      <c r="HC40">
        <v>1.9553199999999999</v>
      </c>
      <c r="HD40">
        <v>2.11937</v>
      </c>
      <c r="HE40">
        <v>5.5655799999999998E-2</v>
      </c>
      <c r="HF40">
        <v>0</v>
      </c>
      <c r="HG40">
        <v>22.078700000000001</v>
      </c>
      <c r="HH40">
        <v>999.9</v>
      </c>
      <c r="HI40">
        <v>50.177</v>
      </c>
      <c r="HJ40">
        <v>27.11</v>
      </c>
      <c r="HK40">
        <v>17.977599999999999</v>
      </c>
      <c r="HL40">
        <v>60.889499999999998</v>
      </c>
      <c r="HM40">
        <v>27.816500000000001</v>
      </c>
      <c r="HN40">
        <v>1</v>
      </c>
      <c r="HO40">
        <v>-0.10408000000000001</v>
      </c>
      <c r="HP40">
        <v>0.469559</v>
      </c>
      <c r="HQ40">
        <v>20.202100000000002</v>
      </c>
      <c r="HR40">
        <v>5.2246300000000003</v>
      </c>
      <c r="HS40">
        <v>12.0288</v>
      </c>
      <c r="HT40">
        <v>4.9604999999999997</v>
      </c>
      <c r="HU40">
        <v>3.3017500000000002</v>
      </c>
      <c r="HV40">
        <v>9999</v>
      </c>
      <c r="HW40">
        <v>999.9</v>
      </c>
      <c r="HX40">
        <v>9999</v>
      </c>
      <c r="HY40">
        <v>9999</v>
      </c>
      <c r="HZ40">
        <v>1.87988</v>
      </c>
      <c r="IA40">
        <v>1.87683</v>
      </c>
      <c r="IB40">
        <v>1.87897</v>
      </c>
      <c r="IC40">
        <v>1.8787100000000001</v>
      </c>
      <c r="ID40">
        <v>1.8802700000000001</v>
      </c>
      <c r="IE40">
        <v>1.87317</v>
      </c>
      <c r="IF40">
        <v>1.8808</v>
      </c>
      <c r="IG40">
        <v>1.8749800000000001</v>
      </c>
      <c r="IH40">
        <v>5</v>
      </c>
      <c r="II40">
        <v>0</v>
      </c>
      <c r="IJ40">
        <v>0</v>
      </c>
      <c r="IK40">
        <v>0</v>
      </c>
      <c r="IL40" t="s">
        <v>436</v>
      </c>
      <c r="IM40" t="s">
        <v>437</v>
      </c>
      <c r="IN40" t="s">
        <v>438</v>
      </c>
      <c r="IO40" t="s">
        <v>438</v>
      </c>
      <c r="IP40" t="s">
        <v>438</v>
      </c>
      <c r="IQ40" t="s">
        <v>438</v>
      </c>
      <c r="IR40">
        <v>0</v>
      </c>
      <c r="IS40">
        <v>100</v>
      </c>
      <c r="IT40">
        <v>100</v>
      </c>
      <c r="IU40">
        <v>-1.284</v>
      </c>
      <c r="IV40">
        <v>-5.0999999999999997E-2</v>
      </c>
      <c r="IW40">
        <v>-1.2472000000000201</v>
      </c>
      <c r="IX40">
        <v>0</v>
      </c>
      <c r="IY40">
        <v>0</v>
      </c>
      <c r="IZ40">
        <v>0</v>
      </c>
      <c r="JA40">
        <v>-4.9269999999999897E-2</v>
      </c>
      <c r="JB40">
        <v>0</v>
      </c>
      <c r="JC40">
        <v>0</v>
      </c>
      <c r="JD40">
        <v>0</v>
      </c>
      <c r="JE40">
        <v>-1</v>
      </c>
      <c r="JF40">
        <v>-1</v>
      </c>
      <c r="JG40">
        <v>-1</v>
      </c>
      <c r="JH40">
        <v>-1</v>
      </c>
      <c r="JI40">
        <v>4.5999999999999996</v>
      </c>
      <c r="JJ40">
        <v>4.5999999999999996</v>
      </c>
      <c r="JK40">
        <v>0.157471</v>
      </c>
      <c r="JL40">
        <v>4.99878</v>
      </c>
      <c r="JM40">
        <v>1.5478499999999999</v>
      </c>
      <c r="JN40">
        <v>2.3095699999999999</v>
      </c>
      <c r="JO40">
        <v>1.5979000000000001</v>
      </c>
      <c r="JP40">
        <v>2.4072300000000002</v>
      </c>
      <c r="JQ40">
        <v>30.5015</v>
      </c>
      <c r="JR40">
        <v>24.2013</v>
      </c>
      <c r="JS40">
        <v>2</v>
      </c>
      <c r="JT40">
        <v>491.60700000000003</v>
      </c>
      <c r="JU40">
        <v>590.01900000000001</v>
      </c>
      <c r="JV40">
        <v>21.999700000000001</v>
      </c>
      <c r="JW40">
        <v>26.142700000000001</v>
      </c>
      <c r="JX40">
        <v>30.0001</v>
      </c>
      <c r="JY40">
        <v>26.3797</v>
      </c>
      <c r="JZ40">
        <v>26.3355</v>
      </c>
      <c r="KA40">
        <v>-1</v>
      </c>
      <c r="KB40">
        <v>20.3508</v>
      </c>
      <c r="KC40">
        <v>41.3474</v>
      </c>
      <c r="KD40">
        <v>22</v>
      </c>
      <c r="KE40">
        <v>400</v>
      </c>
      <c r="KF40">
        <v>14.671799999999999</v>
      </c>
      <c r="KG40">
        <v>102.499</v>
      </c>
      <c r="KH40">
        <v>101.747</v>
      </c>
    </row>
    <row r="41" spans="1:294" x14ac:dyDescent="0.35">
      <c r="A41">
        <v>23</v>
      </c>
      <c r="B41">
        <v>1525813229</v>
      </c>
      <c r="C41">
        <v>7200</v>
      </c>
      <c r="D41" t="s">
        <v>524</v>
      </c>
      <c r="E41" t="s">
        <v>525</v>
      </c>
      <c r="F41">
        <v>120</v>
      </c>
      <c r="G41">
        <v>1525813221</v>
      </c>
      <c r="H41">
        <f t="shared" si="0"/>
        <v>2.6759956320607232E-3</v>
      </c>
      <c r="I41">
        <f t="shared" si="1"/>
        <v>2.6759956320607232</v>
      </c>
      <c r="J41">
        <f t="shared" si="2"/>
        <v>13.771606044010289</v>
      </c>
      <c r="K41">
        <f t="shared" si="3"/>
        <v>394.63658461164908</v>
      </c>
      <c r="L41">
        <f t="shared" si="4"/>
        <v>294.26252760460977</v>
      </c>
      <c r="M41">
        <f t="shared" si="5"/>
        <v>29.617206914246687</v>
      </c>
      <c r="N41">
        <f t="shared" si="6"/>
        <v>39.719747796361041</v>
      </c>
      <c r="O41">
        <f t="shared" si="7"/>
        <v>0.24626463833993148</v>
      </c>
      <c r="P41">
        <f t="shared" si="8"/>
        <v>2.2685054772720994</v>
      </c>
      <c r="Q41">
        <f t="shared" si="9"/>
        <v>0.23231801564499852</v>
      </c>
      <c r="R41">
        <f t="shared" si="10"/>
        <v>0.1463859486180821</v>
      </c>
      <c r="S41">
        <f t="shared" si="11"/>
        <v>77.177425415266171</v>
      </c>
      <c r="T41">
        <f t="shared" si="12"/>
        <v>23.587136498589505</v>
      </c>
      <c r="U41">
        <f t="shared" si="13"/>
        <v>23.587136498589505</v>
      </c>
      <c r="V41">
        <f t="shared" si="14"/>
        <v>2.9214974746259608</v>
      </c>
      <c r="W41">
        <f t="shared" si="15"/>
        <v>60.128947186654145</v>
      </c>
      <c r="X41">
        <f t="shared" si="16"/>
        <v>1.7892862547061608</v>
      </c>
      <c r="Y41">
        <f t="shared" si="17"/>
        <v>2.9757485178508158</v>
      </c>
      <c r="Z41">
        <f t="shared" si="18"/>
        <v>1.1322112199198</v>
      </c>
      <c r="AA41">
        <f t="shared" si="19"/>
        <v>-118.0114073738779</v>
      </c>
      <c r="AB41">
        <f t="shared" si="20"/>
        <v>37.386621180984235</v>
      </c>
      <c r="AC41">
        <f t="shared" si="21"/>
        <v>3.4420400493346262</v>
      </c>
      <c r="AD41">
        <f t="shared" si="22"/>
        <v>-5.3207282928724453E-3</v>
      </c>
      <c r="AE41">
        <f t="shared" si="23"/>
        <v>13.797991946449901</v>
      </c>
      <c r="AF41">
        <f t="shared" si="24"/>
        <v>2.6736718905614887</v>
      </c>
      <c r="AG41">
        <f t="shared" si="25"/>
        <v>13.771606044010289</v>
      </c>
      <c r="AH41">
        <v>418.587427983466</v>
      </c>
      <c r="AI41">
        <v>401.816103030303</v>
      </c>
      <c r="AJ41">
        <v>4.3699706411695398E-5</v>
      </c>
      <c r="AK41">
        <v>61.2327647924931</v>
      </c>
      <c r="AL41">
        <f t="shared" si="26"/>
        <v>2.6759956320607232</v>
      </c>
      <c r="AM41">
        <v>14.6261931807342</v>
      </c>
      <c r="AN41">
        <v>17.780259393939399</v>
      </c>
      <c r="AO41">
        <v>1.7305245887117701E-6</v>
      </c>
      <c r="AP41">
        <v>70.682650764803597</v>
      </c>
      <c r="AQ41">
        <v>1</v>
      </c>
      <c r="AR41">
        <v>0</v>
      </c>
      <c r="AS41">
        <f t="shared" si="27"/>
        <v>1.0000372381714175</v>
      </c>
      <c r="AT41">
        <f t="shared" si="28"/>
        <v>3.7238171417541821E-3</v>
      </c>
      <c r="AU41">
        <f t="shared" si="29"/>
        <v>53710.330024401563</v>
      </c>
      <c r="AV41" t="s">
        <v>478</v>
      </c>
      <c r="AW41">
        <v>10401</v>
      </c>
      <c r="AX41">
        <v>731.43200000000002</v>
      </c>
      <c r="AY41">
        <v>3818.46</v>
      </c>
      <c r="AZ41">
        <f t="shared" si="30"/>
        <v>0.80844843209042394</v>
      </c>
      <c r="BA41">
        <v>-1.85196537555428</v>
      </c>
      <c r="BB41" t="s">
        <v>526</v>
      </c>
      <c r="BC41">
        <v>10384.6</v>
      </c>
      <c r="BD41">
        <v>1125.6020000000001</v>
      </c>
      <c r="BE41">
        <v>2857.51</v>
      </c>
      <c r="BF41">
        <f t="shared" si="31"/>
        <v>0.60608991744560825</v>
      </c>
      <c r="BG41">
        <v>0.5</v>
      </c>
      <c r="BH41">
        <f t="shared" si="32"/>
        <v>336.56884604096615</v>
      </c>
      <c r="BI41">
        <f t="shared" si="33"/>
        <v>13.771606044010289</v>
      </c>
      <c r="BJ41">
        <f t="shared" si="34"/>
        <v>101.99549205586641</v>
      </c>
      <c r="BK41">
        <f t="shared" si="35"/>
        <v>4.6420135444333183E-2</v>
      </c>
      <c r="BL41">
        <f t="shared" si="36"/>
        <v>0.33628928682664266</v>
      </c>
      <c r="BM41">
        <f t="shared" si="37"/>
        <v>687.16694542788207</v>
      </c>
      <c r="BN41" t="s">
        <v>433</v>
      </c>
      <c r="BO41">
        <v>0</v>
      </c>
      <c r="BP41">
        <f t="shared" si="38"/>
        <v>687.16694542788207</v>
      </c>
      <c r="BQ41">
        <f t="shared" si="39"/>
        <v>0.75952247046278676</v>
      </c>
      <c r="BR41">
        <f t="shared" si="40"/>
        <v>0.79798813203816066</v>
      </c>
      <c r="BS41">
        <f t="shared" si="41"/>
        <v>0.30688599988968801</v>
      </c>
      <c r="BT41">
        <f t="shared" si="42"/>
        <v>0.81460228646361976</v>
      </c>
      <c r="BU41">
        <f t="shared" si="43"/>
        <v>0.3112864541559065</v>
      </c>
      <c r="BV41">
        <f t="shared" si="44"/>
        <v>0.4871624847684744</v>
      </c>
      <c r="BW41">
        <f t="shared" si="45"/>
        <v>0.51283751523152565</v>
      </c>
      <c r="DF41">
        <f t="shared" si="46"/>
        <v>399.97333333333302</v>
      </c>
      <c r="DG41">
        <f t="shared" si="47"/>
        <v>336.56884604096615</v>
      </c>
      <c r="DH41">
        <f t="shared" si="48"/>
        <v>0.84147821364999276</v>
      </c>
      <c r="DI41">
        <f t="shared" si="49"/>
        <v>0.19295642729998558</v>
      </c>
      <c r="DJ41">
        <v>1525813221</v>
      </c>
      <c r="DK41">
        <v>394.63659999999999</v>
      </c>
      <c r="DL41">
        <v>412.45960000000002</v>
      </c>
      <c r="DM41">
        <v>17.7775</v>
      </c>
      <c r="DN41">
        <v>14.6262733333333</v>
      </c>
      <c r="DO41">
        <v>395.9316</v>
      </c>
      <c r="DP41">
        <v>17.829499999999999</v>
      </c>
      <c r="DQ41">
        <v>500.00360000000001</v>
      </c>
      <c r="DR41">
        <v>100.548933333333</v>
      </c>
      <c r="DS41">
        <v>9.9991133333333301E-2</v>
      </c>
      <c r="DT41">
        <v>23.8928333333333</v>
      </c>
      <c r="DU41">
        <v>22.952313333333301</v>
      </c>
      <c r="DV41">
        <v>999.9</v>
      </c>
      <c r="DW41">
        <v>0</v>
      </c>
      <c r="DX41">
        <v>0</v>
      </c>
      <c r="DY41">
        <v>9997.3739999999998</v>
      </c>
      <c r="DZ41">
        <v>0</v>
      </c>
      <c r="EA41">
        <v>4.0211953333333303</v>
      </c>
      <c r="EB41">
        <v>-17.8124133333333</v>
      </c>
      <c r="EC41">
        <v>401.79046666666699</v>
      </c>
      <c r="ED41">
        <v>418.58179999999999</v>
      </c>
      <c r="EE41">
        <v>3.1523319999999999</v>
      </c>
      <c r="EF41">
        <v>412.45960000000002</v>
      </c>
      <c r="EG41">
        <v>14.6262733333333</v>
      </c>
      <c r="EH41">
        <v>1.7876179999999999</v>
      </c>
      <c r="EI41">
        <v>1.4706566666666701</v>
      </c>
      <c r="EJ41">
        <v>15.678940000000001</v>
      </c>
      <c r="EK41">
        <v>12.666446666666699</v>
      </c>
      <c r="EL41">
        <v>399.97333333333302</v>
      </c>
      <c r="EM41">
        <v>0.94999060000000002</v>
      </c>
      <c r="EN41">
        <v>5.0009419999999999E-2</v>
      </c>
      <c r="EO41">
        <v>0</v>
      </c>
      <c r="EP41">
        <v>1125.588</v>
      </c>
      <c r="EQ41">
        <v>5.8225800000000003</v>
      </c>
      <c r="ER41">
        <v>4163.3113333333304</v>
      </c>
      <c r="ES41">
        <v>3323.3560000000002</v>
      </c>
      <c r="ET41">
        <v>39.0082666666667</v>
      </c>
      <c r="EU41">
        <v>41.978999999999999</v>
      </c>
      <c r="EV41">
        <v>40.737333333333297</v>
      </c>
      <c r="EW41">
        <v>41.895600000000002</v>
      </c>
      <c r="EX41">
        <v>41.799599999999998</v>
      </c>
      <c r="EY41">
        <v>374.43866666666702</v>
      </c>
      <c r="EZ41">
        <v>19.707999999999998</v>
      </c>
      <c r="FA41">
        <v>0</v>
      </c>
      <c r="FB41">
        <v>597.60000014305103</v>
      </c>
      <c r="FC41">
        <v>0</v>
      </c>
      <c r="FD41">
        <v>1125.6020000000001</v>
      </c>
      <c r="FE41">
        <v>-0.62923076641785503</v>
      </c>
      <c r="FF41">
        <v>29.108461507163302</v>
      </c>
      <c r="FG41">
        <v>4163.9332000000004</v>
      </c>
      <c r="FH41">
        <v>15</v>
      </c>
      <c r="FI41">
        <v>1525813254</v>
      </c>
      <c r="FJ41" t="s">
        <v>527</v>
      </c>
      <c r="FK41">
        <v>1525813251</v>
      </c>
      <c r="FL41">
        <v>1525813254</v>
      </c>
      <c r="FM41">
        <v>24</v>
      </c>
      <c r="FN41">
        <v>-0.01</v>
      </c>
      <c r="FO41">
        <v>-1E-3</v>
      </c>
      <c r="FP41">
        <v>-1.2949999999999999</v>
      </c>
      <c r="FQ41">
        <v>-5.1999999999999998E-2</v>
      </c>
      <c r="FR41">
        <v>412</v>
      </c>
      <c r="FS41">
        <v>15</v>
      </c>
      <c r="FT41">
        <v>0.08</v>
      </c>
      <c r="FU41">
        <v>0.03</v>
      </c>
      <c r="FV41">
        <v>412.44833333333298</v>
      </c>
      <c r="FW41">
        <v>0.15701298701382599</v>
      </c>
      <c r="FX41">
        <v>1.7553546198049198E-2</v>
      </c>
      <c r="FY41">
        <v>0</v>
      </c>
      <c r="FZ41">
        <v>394.64433333333301</v>
      </c>
      <c r="GA41">
        <v>0.11828571428484599</v>
      </c>
      <c r="GB41">
        <v>9.7752521990677708E-3</v>
      </c>
      <c r="GC41">
        <v>1</v>
      </c>
      <c r="GD41">
        <v>14.625842857142899</v>
      </c>
      <c r="GE41">
        <v>5.9298701298766401E-3</v>
      </c>
      <c r="GF41">
        <v>7.4933076717795602E-4</v>
      </c>
      <c r="GG41">
        <v>1</v>
      </c>
      <c r="GH41">
        <v>17.778199999999998</v>
      </c>
      <c r="GI41">
        <v>5.9610389610685703E-3</v>
      </c>
      <c r="GJ41">
        <v>7.3094850316928796E-4</v>
      </c>
      <c r="GK41">
        <v>1</v>
      </c>
      <c r="GL41">
        <v>3</v>
      </c>
      <c r="GM41">
        <v>4</v>
      </c>
      <c r="GN41" t="s">
        <v>435</v>
      </c>
      <c r="GO41">
        <v>2.9733700000000001</v>
      </c>
      <c r="GP41">
        <v>2.7221899999999999</v>
      </c>
      <c r="GQ41">
        <v>9.4718899999999995E-2</v>
      </c>
      <c r="GR41">
        <v>9.8011200000000007E-2</v>
      </c>
      <c r="GS41">
        <v>8.7126300000000004E-2</v>
      </c>
      <c r="GT41">
        <v>7.6456700000000002E-2</v>
      </c>
      <c r="GU41">
        <v>27969.200000000001</v>
      </c>
      <c r="GV41">
        <v>32277.8</v>
      </c>
      <c r="GW41">
        <v>26970.1</v>
      </c>
      <c r="GX41">
        <v>30961.8</v>
      </c>
      <c r="GY41">
        <v>34447.4</v>
      </c>
      <c r="GZ41">
        <v>39334.400000000001</v>
      </c>
      <c r="HA41">
        <v>39790.9</v>
      </c>
      <c r="HB41">
        <v>45531.199999999997</v>
      </c>
      <c r="HC41">
        <v>1.9555</v>
      </c>
      <c r="HD41">
        <v>2.1192700000000002</v>
      </c>
      <c r="HE41">
        <v>5.9157599999999998E-2</v>
      </c>
      <c r="HF41">
        <v>0</v>
      </c>
      <c r="HG41">
        <v>21.986999999999998</v>
      </c>
      <c r="HH41">
        <v>999.9</v>
      </c>
      <c r="HI41">
        <v>49.64</v>
      </c>
      <c r="HJ41">
        <v>27.18</v>
      </c>
      <c r="HK41">
        <v>17.8581</v>
      </c>
      <c r="HL41">
        <v>61.019500000000001</v>
      </c>
      <c r="HM41">
        <v>27.928699999999999</v>
      </c>
      <c r="HN41">
        <v>1</v>
      </c>
      <c r="HO41">
        <v>-0.10667699999999999</v>
      </c>
      <c r="HP41">
        <v>0.42676999999999998</v>
      </c>
      <c r="HQ41">
        <v>20.202400000000001</v>
      </c>
      <c r="HR41">
        <v>5.2228300000000001</v>
      </c>
      <c r="HS41">
        <v>12.0299</v>
      </c>
      <c r="HT41">
        <v>4.9605499999999996</v>
      </c>
      <c r="HU41">
        <v>3.3016800000000002</v>
      </c>
      <c r="HV41">
        <v>9999</v>
      </c>
      <c r="HW41">
        <v>999.9</v>
      </c>
      <c r="HX41">
        <v>9999</v>
      </c>
      <c r="HY41">
        <v>9999</v>
      </c>
      <c r="HZ41">
        <v>1.87988</v>
      </c>
      <c r="IA41">
        <v>1.87683</v>
      </c>
      <c r="IB41">
        <v>1.87897</v>
      </c>
      <c r="IC41">
        <v>1.87866</v>
      </c>
      <c r="ID41">
        <v>1.88025</v>
      </c>
      <c r="IE41">
        <v>1.8731500000000001</v>
      </c>
      <c r="IF41">
        <v>1.8808</v>
      </c>
      <c r="IG41">
        <v>1.8749499999999999</v>
      </c>
      <c r="IH41">
        <v>5</v>
      </c>
      <c r="II41">
        <v>0</v>
      </c>
      <c r="IJ41">
        <v>0</v>
      </c>
      <c r="IK41">
        <v>0</v>
      </c>
      <c r="IL41" t="s">
        <v>436</v>
      </c>
      <c r="IM41" t="s">
        <v>437</v>
      </c>
      <c r="IN41" t="s">
        <v>438</v>
      </c>
      <c r="IO41" t="s">
        <v>438</v>
      </c>
      <c r="IP41" t="s">
        <v>438</v>
      </c>
      <c r="IQ41" t="s">
        <v>438</v>
      </c>
      <c r="IR41">
        <v>0</v>
      </c>
      <c r="IS41">
        <v>100</v>
      </c>
      <c r="IT41">
        <v>100</v>
      </c>
      <c r="IU41">
        <v>-1.2949999999999999</v>
      </c>
      <c r="IV41">
        <v>-5.1999999999999998E-2</v>
      </c>
      <c r="IW41">
        <v>-1.28445454545454</v>
      </c>
      <c r="IX41">
        <v>0</v>
      </c>
      <c r="IY41">
        <v>0</v>
      </c>
      <c r="IZ41">
        <v>0</v>
      </c>
      <c r="JA41">
        <v>-5.0890909090908203E-2</v>
      </c>
      <c r="JB41">
        <v>0</v>
      </c>
      <c r="JC41">
        <v>0</v>
      </c>
      <c r="JD41">
        <v>0</v>
      </c>
      <c r="JE41">
        <v>-1</v>
      </c>
      <c r="JF41">
        <v>-1</v>
      </c>
      <c r="JG41">
        <v>-1</v>
      </c>
      <c r="JH41">
        <v>-1</v>
      </c>
      <c r="JI41">
        <v>9.6</v>
      </c>
      <c r="JJ41">
        <v>9.5</v>
      </c>
      <c r="JK41">
        <v>0.157471</v>
      </c>
      <c r="JL41">
        <v>4.99878</v>
      </c>
      <c r="JM41">
        <v>1.5478499999999999</v>
      </c>
      <c r="JN41">
        <v>2.3095699999999999</v>
      </c>
      <c r="JO41">
        <v>1.5979000000000001</v>
      </c>
      <c r="JP41">
        <v>2.3339799999999999</v>
      </c>
      <c r="JQ41">
        <v>30.5015</v>
      </c>
      <c r="JR41">
        <v>24.192599999999999</v>
      </c>
      <c r="JS41">
        <v>2</v>
      </c>
      <c r="JT41">
        <v>491.62099999999998</v>
      </c>
      <c r="JU41">
        <v>589.79399999999998</v>
      </c>
      <c r="JV41">
        <v>22</v>
      </c>
      <c r="JW41">
        <v>26.116199999999999</v>
      </c>
      <c r="JX41">
        <v>29.9999</v>
      </c>
      <c r="JY41">
        <v>26.368600000000001</v>
      </c>
      <c r="JZ41">
        <v>26.322299999999998</v>
      </c>
      <c r="KA41">
        <v>-1</v>
      </c>
      <c r="KB41">
        <v>19.7209</v>
      </c>
      <c r="KC41">
        <v>41.162399999999998</v>
      </c>
      <c r="KD41">
        <v>22</v>
      </c>
      <c r="KE41">
        <v>400</v>
      </c>
      <c r="KF41">
        <v>14.6411</v>
      </c>
      <c r="KG41">
        <v>102.502</v>
      </c>
      <c r="KH41">
        <v>101.745</v>
      </c>
    </row>
    <row r="42" spans="1:294" x14ac:dyDescent="0.35">
      <c r="A42">
        <v>24</v>
      </c>
      <c r="B42">
        <v>1525813529.0999999</v>
      </c>
      <c r="C42">
        <v>7500.0999999046298</v>
      </c>
      <c r="D42" t="s">
        <v>528</v>
      </c>
      <c r="E42" t="s">
        <v>529</v>
      </c>
      <c r="F42">
        <v>120</v>
      </c>
      <c r="G42">
        <v>1525813520.76875</v>
      </c>
      <c r="H42">
        <f t="shared" si="0"/>
        <v>2.6981757415108715E-3</v>
      </c>
      <c r="I42">
        <f t="shared" si="1"/>
        <v>2.6981757415108714</v>
      </c>
      <c r="J42">
        <f t="shared" si="2"/>
        <v>13.787472903363073</v>
      </c>
      <c r="K42">
        <f t="shared" si="3"/>
        <v>395.26342208654785</v>
      </c>
      <c r="L42">
        <f t="shared" si="4"/>
        <v>295.41160646971019</v>
      </c>
      <c r="M42">
        <f t="shared" si="5"/>
        <v>29.73290750921397</v>
      </c>
      <c r="N42">
        <f t="shared" si="6"/>
        <v>39.782901258078176</v>
      </c>
      <c r="O42">
        <f t="shared" si="7"/>
        <v>0.24807984821741258</v>
      </c>
      <c r="P42">
        <f t="shared" si="8"/>
        <v>2.2681844844387897</v>
      </c>
      <c r="Q42">
        <f t="shared" si="9"/>
        <v>0.23393132711095199</v>
      </c>
      <c r="R42">
        <f t="shared" si="10"/>
        <v>0.14741098212479506</v>
      </c>
      <c r="S42">
        <f t="shared" si="11"/>
        <v>77.176644218501323</v>
      </c>
      <c r="T42">
        <f t="shared" si="12"/>
        <v>23.599933189193603</v>
      </c>
      <c r="U42">
        <f t="shared" si="13"/>
        <v>23.599933189193603</v>
      </c>
      <c r="V42">
        <f t="shared" si="14"/>
        <v>2.9237509941116966</v>
      </c>
      <c r="W42">
        <f t="shared" si="15"/>
        <v>60.081551297787563</v>
      </c>
      <c r="X42">
        <f t="shared" si="16"/>
        <v>1.7900439538268127</v>
      </c>
      <c r="Y42">
        <f t="shared" si="17"/>
        <v>2.9793570824339368</v>
      </c>
      <c r="Z42">
        <f t="shared" si="18"/>
        <v>1.1337070402848839</v>
      </c>
      <c r="AA42">
        <f t="shared" si="19"/>
        <v>-118.98955020062944</v>
      </c>
      <c r="AB42">
        <f t="shared" si="20"/>
        <v>38.281784800991133</v>
      </c>
      <c r="AC42">
        <f t="shared" si="21"/>
        <v>3.5255403647589931</v>
      </c>
      <c r="AD42">
        <f t="shared" si="22"/>
        <v>-5.5808163779857978E-3</v>
      </c>
      <c r="AE42">
        <f t="shared" si="23"/>
        <v>13.811253667965302</v>
      </c>
      <c r="AF42">
        <f t="shared" si="24"/>
        <v>2.6991986631389824</v>
      </c>
      <c r="AG42">
        <f t="shared" si="25"/>
        <v>13.787472903363073</v>
      </c>
      <c r="AH42">
        <v>419.27520648274202</v>
      </c>
      <c r="AI42">
        <v>402.48516969696902</v>
      </c>
      <c r="AJ42">
        <v>9.8316273640574405E-5</v>
      </c>
      <c r="AK42">
        <v>61.231701019160099</v>
      </c>
      <c r="AL42">
        <f t="shared" si="26"/>
        <v>2.6981757415108714</v>
      </c>
      <c r="AM42">
        <v>14.603749162912299</v>
      </c>
      <c r="AN42">
        <v>17.783865454545399</v>
      </c>
      <c r="AO42">
        <v>-6.7057784176899905E-7</v>
      </c>
      <c r="AP42">
        <v>70.683171984490301</v>
      </c>
      <c r="AQ42">
        <v>1</v>
      </c>
      <c r="AR42">
        <v>0</v>
      </c>
      <c r="AS42">
        <f t="shared" si="27"/>
        <v>1.0000372481608217</v>
      </c>
      <c r="AT42">
        <f t="shared" si="28"/>
        <v>3.7248160821734544E-3</v>
      </c>
      <c r="AU42">
        <f t="shared" si="29"/>
        <v>53695.926247113341</v>
      </c>
      <c r="AV42" t="s">
        <v>478</v>
      </c>
      <c r="AW42">
        <v>10401</v>
      </c>
      <c r="AX42">
        <v>731.43200000000002</v>
      </c>
      <c r="AY42">
        <v>3818.46</v>
      </c>
      <c r="AZ42">
        <f t="shared" si="30"/>
        <v>0.80844843209042394</v>
      </c>
      <c r="BA42">
        <v>-1.85196537555428</v>
      </c>
      <c r="BB42" t="s">
        <v>530</v>
      </c>
      <c r="BC42">
        <v>10384.5</v>
      </c>
      <c r="BD42">
        <v>1127.9256</v>
      </c>
      <c r="BE42">
        <v>2848.39</v>
      </c>
      <c r="BF42">
        <f t="shared" si="31"/>
        <v>0.60401293362215136</v>
      </c>
      <c r="BG42">
        <v>0.5</v>
      </c>
      <c r="BH42">
        <f t="shared" si="32"/>
        <v>336.56410960925058</v>
      </c>
      <c r="BI42">
        <f t="shared" si="33"/>
        <v>13.787472903363073</v>
      </c>
      <c r="BJ42">
        <f t="shared" si="34"/>
        <v>101.64453759850537</v>
      </c>
      <c r="BK42">
        <f t="shared" si="35"/>
        <v>4.6467932356408032E-2</v>
      </c>
      <c r="BL42">
        <f t="shared" si="36"/>
        <v>0.34056782954581366</v>
      </c>
      <c r="BM42">
        <f t="shared" si="37"/>
        <v>686.63825933528551</v>
      </c>
      <c r="BN42" t="s">
        <v>433</v>
      </c>
      <c r="BO42">
        <v>0</v>
      </c>
      <c r="BP42">
        <f t="shared" si="38"/>
        <v>686.63825933528551</v>
      </c>
      <c r="BQ42">
        <f t="shared" si="39"/>
        <v>0.7589381161514801</v>
      </c>
      <c r="BR42">
        <f t="shared" si="40"/>
        <v>0.79586585621111905</v>
      </c>
      <c r="BS42">
        <f t="shared" si="41"/>
        <v>0.30974623727917139</v>
      </c>
      <c r="BT42">
        <f t="shared" si="42"/>
        <v>0.81270596771405013</v>
      </c>
      <c r="BU42">
        <f t="shared" si="43"/>
        <v>0.31424075194653245</v>
      </c>
      <c r="BV42">
        <f t="shared" si="44"/>
        <v>0.48449290110375132</v>
      </c>
      <c r="BW42">
        <f t="shared" si="45"/>
        <v>0.51550709889624868</v>
      </c>
      <c r="DF42">
        <f t="shared" si="46"/>
        <v>399.96749999999997</v>
      </c>
      <c r="DG42">
        <f t="shared" si="47"/>
        <v>336.56410960925058</v>
      </c>
      <c r="DH42">
        <f t="shared" si="48"/>
        <v>0.84147864416296481</v>
      </c>
      <c r="DI42">
        <f t="shared" si="49"/>
        <v>0.19295728832592979</v>
      </c>
      <c r="DJ42">
        <v>1525813520.76875</v>
      </c>
      <c r="DK42">
        <v>395.26343750000001</v>
      </c>
      <c r="DL42">
        <v>413.11593749999997</v>
      </c>
      <c r="DM42">
        <v>17.785</v>
      </c>
      <c r="DN42">
        <v>14.60380625</v>
      </c>
      <c r="DO42">
        <v>396.58143749999999</v>
      </c>
      <c r="DP42">
        <v>17.835999999999999</v>
      </c>
      <c r="DQ42">
        <v>500.01850000000002</v>
      </c>
      <c r="DR42">
        <v>100.54906250000001</v>
      </c>
      <c r="DS42">
        <v>0.1000212125</v>
      </c>
      <c r="DT42">
        <v>23.912993749999998</v>
      </c>
      <c r="DU42">
        <v>22.972268750000001</v>
      </c>
      <c r="DV42">
        <v>999.9</v>
      </c>
      <c r="DW42">
        <v>0</v>
      </c>
      <c r="DX42">
        <v>0</v>
      </c>
      <c r="DY42">
        <v>9995.2731249999997</v>
      </c>
      <c r="DZ42">
        <v>0</v>
      </c>
      <c r="EA42">
        <v>6.071608125</v>
      </c>
      <c r="EB42">
        <v>-17.829593750000001</v>
      </c>
      <c r="EC42">
        <v>402.44349999999997</v>
      </c>
      <c r="ED42">
        <v>419.23831250000001</v>
      </c>
      <c r="EE42">
        <v>3.1804856250000002</v>
      </c>
      <c r="EF42">
        <v>413.11593749999997</v>
      </c>
      <c r="EG42">
        <v>14.60380625</v>
      </c>
      <c r="EH42">
        <v>1.78819375</v>
      </c>
      <c r="EI42">
        <v>1.4684006249999999</v>
      </c>
      <c r="EJ42">
        <v>15.683975</v>
      </c>
      <c r="EK42">
        <v>12.643025</v>
      </c>
      <c r="EL42">
        <v>399.96749999999997</v>
      </c>
      <c r="EM42">
        <v>0.94998574999999996</v>
      </c>
      <c r="EN42">
        <v>5.0014293750000001E-2</v>
      </c>
      <c r="EO42">
        <v>0</v>
      </c>
      <c r="EP42">
        <v>1127.86625</v>
      </c>
      <c r="EQ42">
        <v>5.8225800000000003</v>
      </c>
      <c r="ER42">
        <v>4317.4324999999999</v>
      </c>
      <c r="ES42">
        <v>3323.3018750000001</v>
      </c>
      <c r="ET42">
        <v>39.011625000000002</v>
      </c>
      <c r="EU42">
        <v>41.968499999999999</v>
      </c>
      <c r="EV42">
        <v>40.738</v>
      </c>
      <c r="EW42">
        <v>41.898249999999997</v>
      </c>
      <c r="EX42">
        <v>41.808124999999997</v>
      </c>
      <c r="EY42">
        <v>374.43312500000002</v>
      </c>
      <c r="EZ42">
        <v>19.713750000000001</v>
      </c>
      <c r="FA42">
        <v>0</v>
      </c>
      <c r="FB42">
        <v>299</v>
      </c>
      <c r="FC42">
        <v>0</v>
      </c>
      <c r="FD42">
        <v>1127.9256</v>
      </c>
      <c r="FE42">
        <v>1.36076923339991</v>
      </c>
      <c r="FF42">
        <v>-105.977692595376</v>
      </c>
      <c r="FG42">
        <v>4315.8671999999997</v>
      </c>
      <c r="FH42">
        <v>15</v>
      </c>
      <c r="FI42">
        <v>1525813557.0999999</v>
      </c>
      <c r="FJ42" t="s">
        <v>531</v>
      </c>
      <c r="FK42">
        <v>1525813551.0999999</v>
      </c>
      <c r="FL42">
        <v>1525813557.0999999</v>
      </c>
      <c r="FM42">
        <v>25</v>
      </c>
      <c r="FN42">
        <v>-2.3E-2</v>
      </c>
      <c r="FO42">
        <v>1E-3</v>
      </c>
      <c r="FP42">
        <v>-1.3180000000000001</v>
      </c>
      <c r="FQ42">
        <v>-5.0999999999999997E-2</v>
      </c>
      <c r="FR42">
        <v>413</v>
      </c>
      <c r="FS42">
        <v>15</v>
      </c>
      <c r="FT42">
        <v>0.04</v>
      </c>
      <c r="FU42">
        <v>0.03</v>
      </c>
      <c r="FV42">
        <v>413.11052380952401</v>
      </c>
      <c r="FW42">
        <v>0.20406857637352199</v>
      </c>
      <c r="FX42">
        <v>2.8742898166534601E-2</v>
      </c>
      <c r="FY42">
        <v>0</v>
      </c>
      <c r="FZ42">
        <v>395.28112499999997</v>
      </c>
      <c r="GA42">
        <v>0.30541389777669797</v>
      </c>
      <c r="GB42">
        <v>2.2480199621001101E-2</v>
      </c>
      <c r="GC42">
        <v>1</v>
      </c>
      <c r="GD42">
        <v>14.603766666666701</v>
      </c>
      <c r="GE42">
        <v>5.4773823620868497E-4</v>
      </c>
      <c r="GF42">
        <v>4.6119238143997799E-4</v>
      </c>
      <c r="GG42">
        <v>1</v>
      </c>
      <c r="GH42">
        <v>17.783995238095201</v>
      </c>
      <c r="GI42">
        <v>6.8714178937531803E-3</v>
      </c>
      <c r="GJ42">
        <v>9.0736467729136397E-4</v>
      </c>
      <c r="GK42">
        <v>1</v>
      </c>
      <c r="GL42">
        <v>3</v>
      </c>
      <c r="GM42">
        <v>4</v>
      </c>
      <c r="GN42" t="s">
        <v>435</v>
      </c>
      <c r="GO42">
        <v>2.9733999999999998</v>
      </c>
      <c r="GP42">
        <v>2.7221700000000002</v>
      </c>
      <c r="GQ42">
        <v>9.4847500000000001E-2</v>
      </c>
      <c r="GR42">
        <v>9.8143599999999998E-2</v>
      </c>
      <c r="GS42">
        <v>8.7148500000000004E-2</v>
      </c>
      <c r="GT42">
        <v>7.6368500000000006E-2</v>
      </c>
      <c r="GU42">
        <v>27966.400000000001</v>
      </c>
      <c r="GV42">
        <v>32272.9</v>
      </c>
      <c r="GW42">
        <v>26971.1</v>
      </c>
      <c r="GX42">
        <v>30961.7</v>
      </c>
      <c r="GY42">
        <v>34448.1</v>
      </c>
      <c r="GZ42">
        <v>39338.400000000001</v>
      </c>
      <c r="HA42">
        <v>39792.6</v>
      </c>
      <c r="HB42">
        <v>45531.3</v>
      </c>
      <c r="HC42">
        <v>1.95583</v>
      </c>
      <c r="HD42">
        <v>2.1193200000000001</v>
      </c>
      <c r="HE42">
        <v>5.4620200000000001E-2</v>
      </c>
      <c r="HF42">
        <v>0</v>
      </c>
      <c r="HG42">
        <v>22.069800000000001</v>
      </c>
      <c r="HH42">
        <v>999.9</v>
      </c>
      <c r="HI42">
        <v>49.493000000000002</v>
      </c>
      <c r="HJ42">
        <v>27.190999999999999</v>
      </c>
      <c r="HK42">
        <v>17.815999999999999</v>
      </c>
      <c r="HL42">
        <v>61.008600000000001</v>
      </c>
      <c r="HM42">
        <v>27.664300000000001</v>
      </c>
      <c r="HN42">
        <v>1</v>
      </c>
      <c r="HO42">
        <v>-0.108933</v>
      </c>
      <c r="HP42">
        <v>0.44853799999999999</v>
      </c>
      <c r="HQ42">
        <v>20.202100000000002</v>
      </c>
      <c r="HR42">
        <v>5.2238800000000003</v>
      </c>
      <c r="HS42">
        <v>12.0291</v>
      </c>
      <c r="HT42">
        <v>4.9597499999999997</v>
      </c>
      <c r="HU42">
        <v>3.30192</v>
      </c>
      <c r="HV42">
        <v>9999</v>
      </c>
      <c r="HW42">
        <v>999.9</v>
      </c>
      <c r="HX42">
        <v>9999</v>
      </c>
      <c r="HY42">
        <v>9999</v>
      </c>
      <c r="HZ42">
        <v>1.8798999999999999</v>
      </c>
      <c r="IA42">
        <v>1.87683</v>
      </c>
      <c r="IB42">
        <v>1.87897</v>
      </c>
      <c r="IC42">
        <v>1.8787100000000001</v>
      </c>
      <c r="ID42">
        <v>1.88026</v>
      </c>
      <c r="IE42">
        <v>1.87317</v>
      </c>
      <c r="IF42">
        <v>1.8808</v>
      </c>
      <c r="IG42">
        <v>1.8749499999999999</v>
      </c>
      <c r="IH42">
        <v>5</v>
      </c>
      <c r="II42">
        <v>0</v>
      </c>
      <c r="IJ42">
        <v>0</v>
      </c>
      <c r="IK42">
        <v>0</v>
      </c>
      <c r="IL42" t="s">
        <v>436</v>
      </c>
      <c r="IM42" t="s">
        <v>437</v>
      </c>
      <c r="IN42" t="s">
        <v>438</v>
      </c>
      <c r="IO42" t="s">
        <v>438</v>
      </c>
      <c r="IP42" t="s">
        <v>438</v>
      </c>
      <c r="IQ42" t="s">
        <v>438</v>
      </c>
      <c r="IR42">
        <v>0</v>
      </c>
      <c r="IS42">
        <v>100</v>
      </c>
      <c r="IT42">
        <v>100</v>
      </c>
      <c r="IU42">
        <v>-1.3180000000000001</v>
      </c>
      <c r="IV42">
        <v>-5.0999999999999997E-2</v>
      </c>
      <c r="IW42">
        <v>-1.2949000000000399</v>
      </c>
      <c r="IX42">
        <v>0</v>
      </c>
      <c r="IY42">
        <v>0</v>
      </c>
      <c r="IZ42">
        <v>0</v>
      </c>
      <c r="JA42">
        <v>-5.1709090909090698E-2</v>
      </c>
      <c r="JB42">
        <v>0</v>
      </c>
      <c r="JC42">
        <v>0</v>
      </c>
      <c r="JD42">
        <v>0</v>
      </c>
      <c r="JE42">
        <v>-1</v>
      </c>
      <c r="JF42">
        <v>-1</v>
      </c>
      <c r="JG42">
        <v>-1</v>
      </c>
      <c r="JH42">
        <v>-1</v>
      </c>
      <c r="JI42">
        <v>4.5999999999999996</v>
      </c>
      <c r="JJ42">
        <v>4.5999999999999996</v>
      </c>
      <c r="JK42">
        <v>0.157471</v>
      </c>
      <c r="JL42">
        <v>4.99878</v>
      </c>
      <c r="JM42">
        <v>1.5478499999999999</v>
      </c>
      <c r="JN42">
        <v>2.3095699999999999</v>
      </c>
      <c r="JO42">
        <v>1.5979000000000001</v>
      </c>
      <c r="JP42">
        <v>2.36816</v>
      </c>
      <c r="JQ42">
        <v>30.544599999999999</v>
      </c>
      <c r="JR42">
        <v>24.192599999999999</v>
      </c>
      <c r="JS42">
        <v>2</v>
      </c>
      <c r="JT42">
        <v>491.613</v>
      </c>
      <c r="JU42">
        <v>589.55999999999995</v>
      </c>
      <c r="JV42">
        <v>22.000299999999999</v>
      </c>
      <c r="JW42">
        <v>26.091999999999999</v>
      </c>
      <c r="JX42">
        <v>30.0001</v>
      </c>
      <c r="JY42">
        <v>26.3444</v>
      </c>
      <c r="JZ42">
        <v>26.297999999999998</v>
      </c>
      <c r="KA42">
        <v>-1</v>
      </c>
      <c r="KB42">
        <v>19.595300000000002</v>
      </c>
      <c r="KC42">
        <v>41.041600000000003</v>
      </c>
      <c r="KD42">
        <v>22</v>
      </c>
      <c r="KE42">
        <v>400</v>
      </c>
      <c r="KF42">
        <v>14.584899999999999</v>
      </c>
      <c r="KG42">
        <v>102.50700000000001</v>
      </c>
      <c r="KH42">
        <v>101.745</v>
      </c>
    </row>
    <row r="43" spans="1:294" x14ac:dyDescent="0.35">
      <c r="A43">
        <v>25</v>
      </c>
      <c r="B43">
        <v>1525813829.0999999</v>
      </c>
      <c r="C43">
        <v>7800.0999999046298</v>
      </c>
      <c r="D43" t="s">
        <v>532</v>
      </c>
      <c r="E43" t="s">
        <v>533</v>
      </c>
      <c r="F43">
        <v>120</v>
      </c>
      <c r="G43">
        <v>1525813821.0999999</v>
      </c>
      <c r="H43">
        <f t="shared" si="0"/>
        <v>2.7179250665947301E-3</v>
      </c>
      <c r="I43">
        <f t="shared" si="1"/>
        <v>2.7179250665947303</v>
      </c>
      <c r="J43">
        <f t="shared" si="2"/>
        <v>13.82781404113404</v>
      </c>
      <c r="K43">
        <f t="shared" si="3"/>
        <v>397.48291788145792</v>
      </c>
      <c r="L43">
        <f t="shared" si="4"/>
        <v>297.73166326578354</v>
      </c>
      <c r="M43">
        <f t="shared" si="5"/>
        <v>29.964226556542364</v>
      </c>
      <c r="N43">
        <f t="shared" si="6"/>
        <v>40.003364348666182</v>
      </c>
      <c r="O43">
        <f t="shared" si="7"/>
        <v>0.24928757440889457</v>
      </c>
      <c r="P43">
        <f t="shared" si="8"/>
        <v>2.2684901167461331</v>
      </c>
      <c r="Q43">
        <f t="shared" si="9"/>
        <v>0.23500702215308197</v>
      </c>
      <c r="R43">
        <f t="shared" si="10"/>
        <v>0.14809422364091124</v>
      </c>
      <c r="S43">
        <f t="shared" si="11"/>
        <v>77.179650771924315</v>
      </c>
      <c r="T43">
        <f t="shared" si="12"/>
        <v>23.601682685683109</v>
      </c>
      <c r="U43">
        <f t="shared" si="13"/>
        <v>23.601682685683109</v>
      </c>
      <c r="V43">
        <f t="shared" si="14"/>
        <v>2.9240592015795861</v>
      </c>
      <c r="W43">
        <f t="shared" si="15"/>
        <v>59.961636003403761</v>
      </c>
      <c r="X43">
        <f t="shared" si="16"/>
        <v>1.7873526569105906</v>
      </c>
      <c r="Y43">
        <f t="shared" si="17"/>
        <v>2.980827035488375</v>
      </c>
      <c r="Z43">
        <f t="shared" si="18"/>
        <v>1.1367065446689955</v>
      </c>
      <c r="AA43">
        <f t="shared" si="19"/>
        <v>-119.86049543682759</v>
      </c>
      <c r="AB43">
        <f t="shared" si="20"/>
        <v>39.076596636955351</v>
      </c>
      <c r="AC43">
        <f t="shared" si="21"/>
        <v>3.5984343960854348</v>
      </c>
      <c r="AD43">
        <f t="shared" si="22"/>
        <v>-5.8136318624875116E-3</v>
      </c>
      <c r="AE43">
        <f t="shared" si="23"/>
        <v>13.846058119447036</v>
      </c>
      <c r="AF43">
        <f t="shared" si="24"/>
        <v>2.7168473895159915</v>
      </c>
      <c r="AG43">
        <f t="shared" si="25"/>
        <v>13.82781404113404</v>
      </c>
      <c r="AH43">
        <v>421.52994579149498</v>
      </c>
      <c r="AI43">
        <v>404.691933333333</v>
      </c>
      <c r="AJ43">
        <v>-6.0752471820667602E-5</v>
      </c>
      <c r="AK43">
        <v>61.230002803536799</v>
      </c>
      <c r="AL43">
        <f t="shared" si="26"/>
        <v>2.7179250665947303</v>
      </c>
      <c r="AM43">
        <v>14.5572010207042</v>
      </c>
      <c r="AN43">
        <v>17.760748484848499</v>
      </c>
      <c r="AO43">
        <v>5.2822582385983003E-8</v>
      </c>
      <c r="AP43">
        <v>70.448269948141302</v>
      </c>
      <c r="AQ43">
        <v>1</v>
      </c>
      <c r="AR43">
        <v>0</v>
      </c>
      <c r="AS43">
        <f t="shared" si="27"/>
        <v>1.0000372421953947</v>
      </c>
      <c r="AT43">
        <f t="shared" si="28"/>
        <v>3.7242195394693312E-3</v>
      </c>
      <c r="AU43">
        <f t="shared" si="29"/>
        <v>53704.526899976947</v>
      </c>
      <c r="AV43" t="s">
        <v>478</v>
      </c>
      <c r="AW43">
        <v>10401</v>
      </c>
      <c r="AX43">
        <v>731.43200000000002</v>
      </c>
      <c r="AY43">
        <v>3818.46</v>
      </c>
      <c r="AZ43">
        <f t="shared" si="30"/>
        <v>0.80844843209042394</v>
      </c>
      <c r="BA43">
        <v>-1.85196537555428</v>
      </c>
      <c r="BB43" t="s">
        <v>534</v>
      </c>
      <c r="BC43">
        <v>10384.700000000001</v>
      </c>
      <c r="BD43">
        <v>1130.0236</v>
      </c>
      <c r="BE43">
        <v>2837.63</v>
      </c>
      <c r="BF43">
        <f t="shared" si="31"/>
        <v>0.60177204216194502</v>
      </c>
      <c r="BG43">
        <v>0.5</v>
      </c>
      <c r="BH43">
        <f t="shared" si="32"/>
        <v>336.57919671929523</v>
      </c>
      <c r="BI43">
        <f t="shared" si="33"/>
        <v>13.82781404113404</v>
      </c>
      <c r="BJ43">
        <f t="shared" si="34"/>
        <v>101.27197527949866</v>
      </c>
      <c r="BK43">
        <f t="shared" si="35"/>
        <v>4.6585705740349571E-2</v>
      </c>
      <c r="BL43">
        <f t="shared" si="36"/>
        <v>0.34565112435377404</v>
      </c>
      <c r="BM43">
        <f t="shared" si="37"/>
        <v>686.01118900923666</v>
      </c>
      <c r="BN43" t="s">
        <v>433</v>
      </c>
      <c r="BO43">
        <v>0</v>
      </c>
      <c r="BP43">
        <f t="shared" si="38"/>
        <v>686.01118900923666</v>
      </c>
      <c r="BQ43">
        <f t="shared" si="39"/>
        <v>0.75824501819855417</v>
      </c>
      <c r="BR43">
        <f t="shared" si="40"/>
        <v>0.79363797680021797</v>
      </c>
      <c r="BS43">
        <f t="shared" si="41"/>
        <v>0.31311924286155307</v>
      </c>
      <c r="BT43">
        <f t="shared" si="42"/>
        <v>0.81075302511919578</v>
      </c>
      <c r="BU43">
        <f t="shared" si="43"/>
        <v>0.31772630504161281</v>
      </c>
      <c r="BV43">
        <f t="shared" si="44"/>
        <v>0.48179925809301904</v>
      </c>
      <c r="BW43">
        <f t="shared" si="45"/>
        <v>0.51820074190698096</v>
      </c>
      <c r="DF43">
        <f t="shared" si="46"/>
        <v>399.98573333333297</v>
      </c>
      <c r="DG43">
        <f t="shared" si="47"/>
        <v>336.57919671929523</v>
      </c>
      <c r="DH43">
        <f t="shared" si="48"/>
        <v>0.84147800451373311</v>
      </c>
      <c r="DI43">
        <f t="shared" si="49"/>
        <v>0.19295600902746629</v>
      </c>
      <c r="DJ43">
        <v>1525813821.0999999</v>
      </c>
      <c r="DK43">
        <v>397.48293333333299</v>
      </c>
      <c r="DL43">
        <v>415.39326666666699</v>
      </c>
      <c r="DM43">
        <v>17.75956</v>
      </c>
      <c r="DN43">
        <v>14.557399999999999</v>
      </c>
      <c r="DO43">
        <v>398.823933333333</v>
      </c>
      <c r="DP43">
        <v>17.81156</v>
      </c>
      <c r="DQ43">
        <v>500.00553333333301</v>
      </c>
      <c r="DR43">
        <v>100.541733333333</v>
      </c>
      <c r="DS43">
        <v>9.9986220000000001E-2</v>
      </c>
      <c r="DT43">
        <v>23.921199999999999</v>
      </c>
      <c r="DU43">
        <v>22.982700000000001</v>
      </c>
      <c r="DV43">
        <v>999.9</v>
      </c>
      <c r="DW43">
        <v>0</v>
      </c>
      <c r="DX43">
        <v>0</v>
      </c>
      <c r="DY43">
        <v>9997.99</v>
      </c>
      <c r="DZ43">
        <v>0</v>
      </c>
      <c r="EA43">
        <v>6.9279900000000003</v>
      </c>
      <c r="EB43">
        <v>-17.886953333333299</v>
      </c>
      <c r="EC43">
        <v>404.69400000000002</v>
      </c>
      <c r="ED43">
        <v>421.52953333333301</v>
      </c>
      <c r="EE43">
        <v>3.20335533333333</v>
      </c>
      <c r="EF43">
        <v>415.39326666666699</v>
      </c>
      <c r="EG43">
        <v>14.557399999999999</v>
      </c>
      <c r="EH43">
        <v>1.7856939999999999</v>
      </c>
      <c r="EI43">
        <v>1.4636246666666699</v>
      </c>
      <c r="EJ43">
        <v>15.66212</v>
      </c>
      <c r="EK43">
        <v>12.593360000000001</v>
      </c>
      <c r="EL43">
        <v>399.98573333333297</v>
      </c>
      <c r="EM43">
        <v>0.95000393333333299</v>
      </c>
      <c r="EN43">
        <v>4.9996086666666703E-2</v>
      </c>
      <c r="EO43">
        <v>0</v>
      </c>
      <c r="EP43">
        <v>1130.0073333333301</v>
      </c>
      <c r="EQ43">
        <v>5.8225800000000003</v>
      </c>
      <c r="ER43">
        <v>4355.5286666666698</v>
      </c>
      <c r="ES43">
        <v>3323.4733333333302</v>
      </c>
      <c r="ET43">
        <v>39.041333333333299</v>
      </c>
      <c r="EU43">
        <v>41.978999999999999</v>
      </c>
      <c r="EV43">
        <v>40.770600000000002</v>
      </c>
      <c r="EW43">
        <v>41.8915333333333</v>
      </c>
      <c r="EX43">
        <v>41.812266666666702</v>
      </c>
      <c r="EY43">
        <v>374.45666666666699</v>
      </c>
      <c r="EZ43">
        <v>19.706</v>
      </c>
      <c r="FA43">
        <v>0</v>
      </c>
      <c r="FB43">
        <v>298.799999952316</v>
      </c>
      <c r="FC43">
        <v>0</v>
      </c>
      <c r="FD43">
        <v>1130.0236</v>
      </c>
      <c r="FE43">
        <v>0.75692306622913497</v>
      </c>
      <c r="FF43">
        <v>9.4507691659315007</v>
      </c>
      <c r="FG43">
        <v>4355.9103999999998</v>
      </c>
      <c r="FH43">
        <v>15</v>
      </c>
      <c r="FI43">
        <v>1525813855.0999999</v>
      </c>
      <c r="FJ43" t="s">
        <v>535</v>
      </c>
      <c r="FK43">
        <v>1525813854.0999999</v>
      </c>
      <c r="FL43">
        <v>1525813855.0999999</v>
      </c>
      <c r="FM43">
        <v>26</v>
      </c>
      <c r="FN43">
        <v>-2.4E-2</v>
      </c>
      <c r="FO43">
        <v>-1E-3</v>
      </c>
      <c r="FP43">
        <v>-1.341</v>
      </c>
      <c r="FQ43">
        <v>-5.1999999999999998E-2</v>
      </c>
      <c r="FR43">
        <v>416</v>
      </c>
      <c r="FS43">
        <v>15</v>
      </c>
      <c r="FT43">
        <v>0.08</v>
      </c>
      <c r="FU43">
        <v>0.02</v>
      </c>
      <c r="FV43">
        <v>415.38819047619</v>
      </c>
      <c r="FW43">
        <v>4.51948051950401E-2</v>
      </c>
      <c r="FX43">
        <v>1.16685129734398E-2</v>
      </c>
      <c r="FY43">
        <v>1</v>
      </c>
      <c r="FZ43">
        <v>397.50613333333303</v>
      </c>
      <c r="GA43">
        <v>2.1428571429025399E-2</v>
      </c>
      <c r="GB43">
        <v>3.89643711898388E-3</v>
      </c>
      <c r="GC43">
        <v>1</v>
      </c>
      <c r="GD43">
        <v>14.557385714285701</v>
      </c>
      <c r="GE43">
        <v>4.7532467530694898E-4</v>
      </c>
      <c r="GF43">
        <v>3.1665771559128401E-4</v>
      </c>
      <c r="GG43">
        <v>1</v>
      </c>
      <c r="GH43">
        <v>17.760304761904798</v>
      </c>
      <c r="GI43">
        <v>7.5272727272894602E-3</v>
      </c>
      <c r="GJ43">
        <v>8.4879533147840403E-4</v>
      </c>
      <c r="GK43">
        <v>1</v>
      </c>
      <c r="GL43">
        <v>4</v>
      </c>
      <c r="GM43">
        <v>4</v>
      </c>
      <c r="GN43" t="s">
        <v>455</v>
      </c>
      <c r="GO43">
        <v>2.9731800000000002</v>
      </c>
      <c r="GP43">
        <v>2.7220800000000001</v>
      </c>
      <c r="GQ43">
        <v>9.5245300000000005E-2</v>
      </c>
      <c r="GR43">
        <v>9.8547300000000004E-2</v>
      </c>
      <c r="GS43">
        <v>8.7054800000000002E-2</v>
      </c>
      <c r="GT43">
        <v>7.6187199999999997E-2</v>
      </c>
      <c r="GU43">
        <v>27953.3</v>
      </c>
      <c r="GV43">
        <v>32257.7</v>
      </c>
      <c r="GW43">
        <v>26970.400000000001</v>
      </c>
      <c r="GX43">
        <v>30960.9</v>
      </c>
      <c r="GY43">
        <v>34451.1</v>
      </c>
      <c r="GZ43">
        <v>39344.800000000003</v>
      </c>
      <c r="HA43">
        <v>39792</v>
      </c>
      <c r="HB43">
        <v>45529.8</v>
      </c>
      <c r="HC43">
        <v>1.95573</v>
      </c>
      <c r="HD43">
        <v>2.1191499999999999</v>
      </c>
      <c r="HE43">
        <v>5.27129E-2</v>
      </c>
      <c r="HF43">
        <v>0</v>
      </c>
      <c r="HG43">
        <v>22.107199999999999</v>
      </c>
      <c r="HH43">
        <v>999.9</v>
      </c>
      <c r="HI43">
        <v>49.469000000000001</v>
      </c>
      <c r="HJ43">
        <v>27.210999999999999</v>
      </c>
      <c r="HK43">
        <v>17.828700000000001</v>
      </c>
      <c r="HL43">
        <v>61.098599999999998</v>
      </c>
      <c r="HM43">
        <v>27.872599999999998</v>
      </c>
      <c r="HN43">
        <v>1</v>
      </c>
      <c r="HO43">
        <v>-0.108415</v>
      </c>
      <c r="HP43">
        <v>0.453538</v>
      </c>
      <c r="HQ43">
        <v>20.202400000000001</v>
      </c>
      <c r="HR43">
        <v>5.2232799999999999</v>
      </c>
      <c r="HS43">
        <v>12.028700000000001</v>
      </c>
      <c r="HT43">
        <v>4.9606500000000002</v>
      </c>
      <c r="HU43">
        <v>3.3016800000000002</v>
      </c>
      <c r="HV43">
        <v>9999</v>
      </c>
      <c r="HW43">
        <v>999.9</v>
      </c>
      <c r="HX43">
        <v>9999</v>
      </c>
      <c r="HY43">
        <v>9999</v>
      </c>
      <c r="HZ43">
        <v>1.8798999999999999</v>
      </c>
      <c r="IA43">
        <v>1.87683</v>
      </c>
      <c r="IB43">
        <v>1.87897</v>
      </c>
      <c r="IC43">
        <v>1.8787100000000001</v>
      </c>
      <c r="ID43">
        <v>1.88029</v>
      </c>
      <c r="IE43">
        <v>1.87317</v>
      </c>
      <c r="IF43">
        <v>1.8808</v>
      </c>
      <c r="IG43">
        <v>1.8749400000000001</v>
      </c>
      <c r="IH43">
        <v>5</v>
      </c>
      <c r="II43">
        <v>0</v>
      </c>
      <c r="IJ43">
        <v>0</v>
      </c>
      <c r="IK43">
        <v>0</v>
      </c>
      <c r="IL43" t="s">
        <v>436</v>
      </c>
      <c r="IM43" t="s">
        <v>437</v>
      </c>
      <c r="IN43" t="s">
        <v>438</v>
      </c>
      <c r="IO43" t="s">
        <v>438</v>
      </c>
      <c r="IP43" t="s">
        <v>438</v>
      </c>
      <c r="IQ43" t="s">
        <v>438</v>
      </c>
      <c r="IR43">
        <v>0</v>
      </c>
      <c r="IS43">
        <v>100</v>
      </c>
      <c r="IT43">
        <v>100</v>
      </c>
      <c r="IU43">
        <v>-1.341</v>
      </c>
      <c r="IV43">
        <v>-5.1999999999999998E-2</v>
      </c>
      <c r="IW43">
        <v>-1.3176000000000301</v>
      </c>
      <c r="IX43">
        <v>0</v>
      </c>
      <c r="IY43">
        <v>0</v>
      </c>
      <c r="IZ43">
        <v>0</v>
      </c>
      <c r="JA43">
        <v>-5.0799999999998798E-2</v>
      </c>
      <c r="JB43">
        <v>0</v>
      </c>
      <c r="JC43">
        <v>0</v>
      </c>
      <c r="JD43">
        <v>0</v>
      </c>
      <c r="JE43">
        <v>-1</v>
      </c>
      <c r="JF43">
        <v>-1</v>
      </c>
      <c r="JG43">
        <v>-1</v>
      </c>
      <c r="JH43">
        <v>-1</v>
      </c>
      <c r="JI43">
        <v>4.5999999999999996</v>
      </c>
      <c r="JJ43">
        <v>4.5</v>
      </c>
      <c r="JK43">
        <v>0.157471</v>
      </c>
      <c r="JL43">
        <v>4.99878</v>
      </c>
      <c r="JM43">
        <v>1.5478499999999999</v>
      </c>
      <c r="JN43">
        <v>2.3095699999999999</v>
      </c>
      <c r="JO43">
        <v>1.5979000000000001</v>
      </c>
      <c r="JP43">
        <v>2.33521</v>
      </c>
      <c r="JQ43">
        <v>30.566199999999998</v>
      </c>
      <c r="JR43">
        <v>24.183800000000002</v>
      </c>
      <c r="JS43">
        <v>2</v>
      </c>
      <c r="JT43">
        <v>491.52699999999999</v>
      </c>
      <c r="JU43">
        <v>589.42600000000004</v>
      </c>
      <c r="JV43">
        <v>21.999600000000001</v>
      </c>
      <c r="JW43">
        <v>26.098600000000001</v>
      </c>
      <c r="JX43">
        <v>30.0001</v>
      </c>
      <c r="JY43">
        <v>26.342199999999998</v>
      </c>
      <c r="JZ43">
        <v>26.297999999999998</v>
      </c>
      <c r="KA43">
        <v>-1</v>
      </c>
      <c r="KB43">
        <v>20.247399999999999</v>
      </c>
      <c r="KC43">
        <v>41.134799999999998</v>
      </c>
      <c r="KD43">
        <v>22</v>
      </c>
      <c r="KE43">
        <v>400</v>
      </c>
      <c r="KF43">
        <v>14.5524</v>
      </c>
      <c r="KG43">
        <v>102.504</v>
      </c>
      <c r="KH43">
        <v>101.742</v>
      </c>
    </row>
    <row r="44" spans="1:294" x14ac:dyDescent="0.35">
      <c r="A44">
        <v>26</v>
      </c>
      <c r="B44">
        <v>1525814129.0999999</v>
      </c>
      <c r="C44">
        <v>8100.0999999046298</v>
      </c>
      <c r="D44" t="s">
        <v>536</v>
      </c>
      <c r="E44" t="s">
        <v>537</v>
      </c>
      <c r="F44">
        <v>120</v>
      </c>
      <c r="G44">
        <v>1525814121.0999999</v>
      </c>
      <c r="H44">
        <f t="shared" si="0"/>
        <v>2.7058294481054884E-3</v>
      </c>
      <c r="I44">
        <f t="shared" si="1"/>
        <v>2.7058294481054883</v>
      </c>
      <c r="J44">
        <f t="shared" si="2"/>
        <v>13.852419779440634</v>
      </c>
      <c r="K44">
        <f t="shared" si="3"/>
        <v>398.8889178428762</v>
      </c>
      <c r="L44">
        <f t="shared" si="4"/>
        <v>298.78382754180251</v>
      </c>
      <c r="M44">
        <f t="shared" si="5"/>
        <v>30.066954350607986</v>
      </c>
      <c r="N44">
        <f t="shared" si="6"/>
        <v>40.14064275974642</v>
      </c>
      <c r="O44">
        <f t="shared" si="7"/>
        <v>0.24878403640165664</v>
      </c>
      <c r="P44">
        <f t="shared" si="8"/>
        <v>2.2678596593153704</v>
      </c>
      <c r="Q44">
        <f t="shared" si="9"/>
        <v>0.2345556382479535</v>
      </c>
      <c r="R44">
        <f t="shared" si="10"/>
        <v>0.14780778344778303</v>
      </c>
      <c r="S44">
        <f t="shared" si="11"/>
        <v>77.179254242952908</v>
      </c>
      <c r="T44">
        <f t="shared" si="12"/>
        <v>23.609527068021091</v>
      </c>
      <c r="U44">
        <f t="shared" si="13"/>
        <v>23.609527068021091</v>
      </c>
      <c r="V44">
        <f t="shared" si="14"/>
        <v>2.9254414898028109</v>
      </c>
      <c r="W44">
        <f t="shared" si="15"/>
        <v>60.095668947435364</v>
      </c>
      <c r="X44">
        <f t="shared" si="16"/>
        <v>1.7917714937303757</v>
      </c>
      <c r="Y44">
        <f t="shared" si="17"/>
        <v>2.9815318226969185</v>
      </c>
      <c r="Z44">
        <f t="shared" si="18"/>
        <v>1.1336699960724352</v>
      </c>
      <c r="AA44">
        <f t="shared" si="19"/>
        <v>-119.32707866145203</v>
      </c>
      <c r="AB44">
        <f t="shared" si="20"/>
        <v>38.587552672627112</v>
      </c>
      <c r="AC44">
        <f t="shared" si="21"/>
        <v>3.5545993662261122</v>
      </c>
      <c r="AD44">
        <f t="shared" si="22"/>
        <v>-5.67237964590106E-3</v>
      </c>
      <c r="AE44">
        <f t="shared" si="23"/>
        <v>13.840015467007767</v>
      </c>
      <c r="AF44">
        <f t="shared" si="24"/>
        <v>2.7062550118023894</v>
      </c>
      <c r="AG44">
        <f t="shared" si="25"/>
        <v>13.852419779440634</v>
      </c>
      <c r="AH44">
        <v>422.98377428796999</v>
      </c>
      <c r="AI44">
        <v>406.11472727272701</v>
      </c>
      <c r="AJ44">
        <v>3.13592964692063E-6</v>
      </c>
      <c r="AK44">
        <v>61.230186728164902</v>
      </c>
      <c r="AL44">
        <f t="shared" si="26"/>
        <v>2.7058294481054883</v>
      </c>
      <c r="AM44">
        <v>14.6159204787685</v>
      </c>
      <c r="AN44">
        <v>17.805013333333299</v>
      </c>
      <c r="AO44">
        <v>1.3290335658766799E-6</v>
      </c>
      <c r="AP44">
        <v>70.448625033707103</v>
      </c>
      <c r="AQ44">
        <v>1</v>
      </c>
      <c r="AR44">
        <v>0</v>
      </c>
      <c r="AS44">
        <f t="shared" si="27"/>
        <v>1.0000372575089584</v>
      </c>
      <c r="AT44">
        <f t="shared" si="28"/>
        <v>3.7257508958443708E-3</v>
      </c>
      <c r="AU44">
        <f t="shared" si="29"/>
        <v>53682.454112792577</v>
      </c>
      <c r="AV44" t="s">
        <v>478</v>
      </c>
      <c r="AW44">
        <v>10401</v>
      </c>
      <c r="AX44">
        <v>731.43200000000002</v>
      </c>
      <c r="AY44">
        <v>3818.46</v>
      </c>
      <c r="AZ44">
        <f t="shared" si="30"/>
        <v>0.80844843209042394</v>
      </c>
      <c r="BA44">
        <v>-1.85196537555428</v>
      </c>
      <c r="BB44" t="s">
        <v>538</v>
      </c>
      <c r="BC44">
        <v>10384.700000000001</v>
      </c>
      <c r="BD44">
        <v>1132.1823999999999</v>
      </c>
      <c r="BE44">
        <v>2828.05</v>
      </c>
      <c r="BF44">
        <f t="shared" si="31"/>
        <v>0.59965969484273618</v>
      </c>
      <c r="BG44">
        <v>0.5</v>
      </c>
      <c r="BH44">
        <f t="shared" si="32"/>
        <v>336.57805478814339</v>
      </c>
      <c r="BI44">
        <f t="shared" si="33"/>
        <v>13.852419779440634</v>
      </c>
      <c r="BJ44">
        <f t="shared" si="34"/>
        <v>100.91614681250991</v>
      </c>
      <c r="BK44">
        <f t="shared" si="35"/>
        <v>4.6658969387888119E-2</v>
      </c>
      <c r="BL44">
        <f t="shared" si="36"/>
        <v>0.35020950831845254</v>
      </c>
      <c r="BM44">
        <f t="shared" si="37"/>
        <v>685.44984442110024</v>
      </c>
      <c r="BN44" t="s">
        <v>433</v>
      </c>
      <c r="BO44">
        <v>0</v>
      </c>
      <c r="BP44">
        <f t="shared" si="38"/>
        <v>685.44984442110024</v>
      </c>
      <c r="BQ44">
        <f t="shared" si="39"/>
        <v>0.75762456660204025</v>
      </c>
      <c r="BR44">
        <f t="shared" si="40"/>
        <v>0.7914998025106561</v>
      </c>
      <c r="BS44">
        <f t="shared" si="41"/>
        <v>0.3161209031628554</v>
      </c>
      <c r="BT44">
        <f t="shared" si="42"/>
        <v>0.80885864759340997</v>
      </c>
      <c r="BU44">
        <f t="shared" si="43"/>
        <v>0.32082961346641486</v>
      </c>
      <c r="BV44">
        <f t="shared" si="44"/>
        <v>0.47919258989563951</v>
      </c>
      <c r="BW44">
        <f t="shared" si="45"/>
        <v>0.52080741010436049</v>
      </c>
      <c r="DF44">
        <f t="shared" si="46"/>
        <v>399.984466666667</v>
      </c>
      <c r="DG44">
        <f t="shared" si="47"/>
        <v>336.57805478814339</v>
      </c>
      <c r="DH44">
        <f t="shared" si="48"/>
        <v>0.8414778143588153</v>
      </c>
      <c r="DI44">
        <f t="shared" si="49"/>
        <v>0.19295562871763064</v>
      </c>
      <c r="DJ44">
        <v>1525814121.0999999</v>
      </c>
      <c r="DK44">
        <v>398.888933333333</v>
      </c>
      <c r="DL44">
        <v>416.79126666666701</v>
      </c>
      <c r="DM44">
        <v>17.805340000000001</v>
      </c>
      <c r="DN44">
        <v>14.61586</v>
      </c>
      <c r="DO44">
        <v>400.21493333333302</v>
      </c>
      <c r="DP44">
        <v>17.856339999999999</v>
      </c>
      <c r="DQ44">
        <v>500.01286666666698</v>
      </c>
      <c r="DR44">
        <v>100.531133333333</v>
      </c>
      <c r="DS44">
        <v>9.9997199999999994E-2</v>
      </c>
      <c r="DT44">
        <v>23.925133333333299</v>
      </c>
      <c r="DU44">
        <v>22.988226666666701</v>
      </c>
      <c r="DV44">
        <v>999.9</v>
      </c>
      <c r="DW44">
        <v>0</v>
      </c>
      <c r="DX44">
        <v>0</v>
      </c>
      <c r="DY44">
        <v>9994.9426666666695</v>
      </c>
      <c r="DZ44">
        <v>0</v>
      </c>
      <c r="EA44">
        <v>5.6114906666666702</v>
      </c>
      <c r="EB44">
        <v>-17.917619999999999</v>
      </c>
      <c r="EC44">
        <v>406.10386666666699</v>
      </c>
      <c r="ED44">
        <v>422.97340000000003</v>
      </c>
      <c r="EE44">
        <v>3.1882046666666701</v>
      </c>
      <c r="EF44">
        <v>416.79126666666701</v>
      </c>
      <c r="EG44">
        <v>14.61586</v>
      </c>
      <c r="EH44">
        <v>1.7898626666666699</v>
      </c>
      <c r="EI44">
        <v>1.46934866666667</v>
      </c>
      <c r="EJ44">
        <v>15.698546666666701</v>
      </c>
      <c r="EK44">
        <v>12.652886666666699</v>
      </c>
      <c r="EL44">
        <v>399.984466666667</v>
      </c>
      <c r="EM44">
        <v>0.95000933333333304</v>
      </c>
      <c r="EN44">
        <v>4.9990633333333298E-2</v>
      </c>
      <c r="EO44">
        <v>0</v>
      </c>
      <c r="EP44">
        <v>1132.2080000000001</v>
      </c>
      <c r="EQ44">
        <v>5.8225800000000003</v>
      </c>
      <c r="ER44">
        <v>4238.4133333333302</v>
      </c>
      <c r="ES44">
        <v>3323.4666666666699</v>
      </c>
      <c r="ET44">
        <v>39.070399999999999</v>
      </c>
      <c r="EU44">
        <v>42</v>
      </c>
      <c r="EV44">
        <v>40.7997333333333</v>
      </c>
      <c r="EW44">
        <v>41.932933333333303</v>
      </c>
      <c r="EX44">
        <v>41.853999999999999</v>
      </c>
      <c r="EY44">
        <v>374.45666666666699</v>
      </c>
      <c r="EZ44">
        <v>19.703333333333301</v>
      </c>
      <c r="FA44">
        <v>0</v>
      </c>
      <c r="FB44">
        <v>298.799999952316</v>
      </c>
      <c r="FC44">
        <v>0</v>
      </c>
      <c r="FD44">
        <v>1132.1823999999999</v>
      </c>
      <c r="FE44">
        <v>0.496923064213601</v>
      </c>
      <c r="FF44">
        <v>-13.5753845767121</v>
      </c>
      <c r="FG44">
        <v>4237.9647999999997</v>
      </c>
      <c r="FH44">
        <v>15</v>
      </c>
      <c r="FI44">
        <v>1525814155.0999999</v>
      </c>
      <c r="FJ44" t="s">
        <v>539</v>
      </c>
      <c r="FK44">
        <v>1525814152.0999999</v>
      </c>
      <c r="FL44">
        <v>1525814155.0999999</v>
      </c>
      <c r="FM44">
        <v>27</v>
      </c>
      <c r="FN44">
        <v>1.6E-2</v>
      </c>
      <c r="FO44">
        <v>1E-3</v>
      </c>
      <c r="FP44">
        <v>-1.3260000000000001</v>
      </c>
      <c r="FQ44">
        <v>-5.0999999999999997E-2</v>
      </c>
      <c r="FR44">
        <v>417</v>
      </c>
      <c r="FS44">
        <v>15</v>
      </c>
      <c r="FT44">
        <v>0.1</v>
      </c>
      <c r="FU44">
        <v>0.02</v>
      </c>
      <c r="FV44">
        <v>416.77747619047602</v>
      </c>
      <c r="FW44">
        <v>0.22683116883180901</v>
      </c>
      <c r="FX44">
        <v>2.5643376658312299E-2</v>
      </c>
      <c r="FY44">
        <v>0</v>
      </c>
      <c r="FZ44">
        <v>398.87006666666701</v>
      </c>
      <c r="GA44">
        <v>0.22692857142884601</v>
      </c>
      <c r="GB44">
        <v>2.1132807564434301E-2</v>
      </c>
      <c r="GC44">
        <v>1</v>
      </c>
      <c r="GD44">
        <v>14.615600000000001</v>
      </c>
      <c r="GE44">
        <v>4.4025974026019E-3</v>
      </c>
      <c r="GF44">
        <v>6.5392587318375401E-4</v>
      </c>
      <c r="GG44">
        <v>1</v>
      </c>
      <c r="GH44">
        <v>17.803709523809498</v>
      </c>
      <c r="GI44">
        <v>6.2337662337632301E-3</v>
      </c>
      <c r="GJ44">
        <v>7.4187969882462705E-4</v>
      </c>
      <c r="GK44">
        <v>1</v>
      </c>
      <c r="GL44">
        <v>3</v>
      </c>
      <c r="GM44">
        <v>4</v>
      </c>
      <c r="GN44" t="s">
        <v>435</v>
      </c>
      <c r="GO44">
        <v>2.9731800000000002</v>
      </c>
      <c r="GP44">
        <v>2.7221299999999999</v>
      </c>
      <c r="GQ44">
        <v>9.5498399999999997E-2</v>
      </c>
      <c r="GR44">
        <v>9.8787100000000003E-2</v>
      </c>
      <c r="GS44">
        <v>8.7209599999999998E-2</v>
      </c>
      <c r="GT44">
        <v>7.6405200000000006E-2</v>
      </c>
      <c r="GU44">
        <v>27945</v>
      </c>
      <c r="GV44">
        <v>32246.2</v>
      </c>
      <c r="GW44">
        <v>26969.9</v>
      </c>
      <c r="GX44">
        <v>30958.1</v>
      </c>
      <c r="GY44">
        <v>34444.9</v>
      </c>
      <c r="GZ44">
        <v>39332.5</v>
      </c>
      <c r="HA44">
        <v>39791.599999999999</v>
      </c>
      <c r="HB44">
        <v>45526.3</v>
      </c>
      <c r="HC44">
        <v>1.9556</v>
      </c>
      <c r="HD44">
        <v>2.1188199999999999</v>
      </c>
      <c r="HE44">
        <v>5.60656E-2</v>
      </c>
      <c r="HF44">
        <v>0</v>
      </c>
      <c r="HG44">
        <v>22.061399999999999</v>
      </c>
      <c r="HH44">
        <v>999.9</v>
      </c>
      <c r="HI44">
        <v>49.371000000000002</v>
      </c>
      <c r="HJ44">
        <v>27.241</v>
      </c>
      <c r="HK44">
        <v>17.829000000000001</v>
      </c>
      <c r="HL44">
        <v>61.1586</v>
      </c>
      <c r="HM44">
        <v>27.948699999999999</v>
      </c>
      <c r="HN44">
        <v>1</v>
      </c>
      <c r="HO44">
        <v>-0.107597</v>
      </c>
      <c r="HP44">
        <v>0.44447199999999998</v>
      </c>
      <c r="HQ44">
        <v>20.202100000000002</v>
      </c>
      <c r="HR44">
        <v>5.2267200000000003</v>
      </c>
      <c r="HS44">
        <v>12.0303</v>
      </c>
      <c r="HT44">
        <v>4.9614000000000003</v>
      </c>
      <c r="HU44">
        <v>3.30145</v>
      </c>
      <c r="HV44">
        <v>9999</v>
      </c>
      <c r="HW44">
        <v>999.9</v>
      </c>
      <c r="HX44">
        <v>9999</v>
      </c>
      <c r="HY44">
        <v>9999</v>
      </c>
      <c r="HZ44">
        <v>1.87988</v>
      </c>
      <c r="IA44">
        <v>1.87683</v>
      </c>
      <c r="IB44">
        <v>1.87897</v>
      </c>
      <c r="IC44">
        <v>1.87869</v>
      </c>
      <c r="ID44">
        <v>1.88026</v>
      </c>
      <c r="IE44">
        <v>1.87317</v>
      </c>
      <c r="IF44">
        <v>1.8808</v>
      </c>
      <c r="IG44">
        <v>1.87493</v>
      </c>
      <c r="IH44">
        <v>5</v>
      </c>
      <c r="II44">
        <v>0</v>
      </c>
      <c r="IJ44">
        <v>0</v>
      </c>
      <c r="IK44">
        <v>0</v>
      </c>
      <c r="IL44" t="s">
        <v>436</v>
      </c>
      <c r="IM44" t="s">
        <v>437</v>
      </c>
      <c r="IN44" t="s">
        <v>438</v>
      </c>
      <c r="IO44" t="s">
        <v>438</v>
      </c>
      <c r="IP44" t="s">
        <v>438</v>
      </c>
      <c r="IQ44" t="s">
        <v>438</v>
      </c>
      <c r="IR44">
        <v>0</v>
      </c>
      <c r="IS44">
        <v>100</v>
      </c>
      <c r="IT44">
        <v>100</v>
      </c>
      <c r="IU44">
        <v>-1.3260000000000001</v>
      </c>
      <c r="IV44">
        <v>-5.0999999999999997E-2</v>
      </c>
      <c r="IW44">
        <v>-1.3412727272726099</v>
      </c>
      <c r="IX44">
        <v>0</v>
      </c>
      <c r="IY44">
        <v>0</v>
      </c>
      <c r="IZ44">
        <v>0</v>
      </c>
      <c r="JA44">
        <v>-5.2270000000001801E-2</v>
      </c>
      <c r="JB44">
        <v>0</v>
      </c>
      <c r="JC44">
        <v>0</v>
      </c>
      <c r="JD44">
        <v>0</v>
      </c>
      <c r="JE44">
        <v>-1</v>
      </c>
      <c r="JF44">
        <v>-1</v>
      </c>
      <c r="JG44">
        <v>-1</v>
      </c>
      <c r="JH44">
        <v>-1</v>
      </c>
      <c r="JI44">
        <v>4.5999999999999996</v>
      </c>
      <c r="JJ44">
        <v>4.5999999999999996</v>
      </c>
      <c r="JK44">
        <v>0.157471</v>
      </c>
      <c r="JL44">
        <v>4.99878</v>
      </c>
      <c r="JM44">
        <v>1.5478499999999999</v>
      </c>
      <c r="JN44">
        <v>2.3095699999999999</v>
      </c>
      <c r="JO44">
        <v>1.5979000000000001</v>
      </c>
      <c r="JP44">
        <v>2.3535200000000001</v>
      </c>
      <c r="JQ44">
        <v>30.609300000000001</v>
      </c>
      <c r="JR44">
        <v>24.192599999999999</v>
      </c>
      <c r="JS44">
        <v>2</v>
      </c>
      <c r="JT44">
        <v>491.48599999999999</v>
      </c>
      <c r="JU44">
        <v>589.22799999999995</v>
      </c>
      <c r="JV44">
        <v>22.0001</v>
      </c>
      <c r="JW44">
        <v>26.103000000000002</v>
      </c>
      <c r="JX44">
        <v>30.0002</v>
      </c>
      <c r="JY44">
        <v>26.346599999999999</v>
      </c>
      <c r="JZ44">
        <v>26.302399999999999</v>
      </c>
      <c r="KA44">
        <v>-1</v>
      </c>
      <c r="KB44">
        <v>19.9587</v>
      </c>
      <c r="KC44">
        <v>40.967100000000002</v>
      </c>
      <c r="KD44">
        <v>22</v>
      </c>
      <c r="KE44">
        <v>400</v>
      </c>
      <c r="KF44">
        <v>14.581899999999999</v>
      </c>
      <c r="KG44">
        <v>102.503</v>
      </c>
      <c r="KH44">
        <v>101.733</v>
      </c>
    </row>
    <row r="45" spans="1:294" x14ac:dyDescent="0.35">
      <c r="A45">
        <v>27</v>
      </c>
      <c r="B45">
        <v>1525814429.0999999</v>
      </c>
      <c r="C45">
        <v>8400.0999999046307</v>
      </c>
      <c r="D45" t="s">
        <v>540</v>
      </c>
      <c r="E45" t="s">
        <v>541</v>
      </c>
      <c r="F45">
        <v>120</v>
      </c>
      <c r="G45">
        <v>1525814421.0999999</v>
      </c>
      <c r="H45">
        <f t="shared" si="0"/>
        <v>2.7111760931701808E-3</v>
      </c>
      <c r="I45">
        <f t="shared" si="1"/>
        <v>2.7111760931701809</v>
      </c>
      <c r="J45">
        <f t="shared" si="2"/>
        <v>13.809041513222722</v>
      </c>
      <c r="K45">
        <f t="shared" si="3"/>
        <v>398.89978457739971</v>
      </c>
      <c r="L45">
        <f t="shared" si="4"/>
        <v>299.09019208107588</v>
      </c>
      <c r="M45">
        <f t="shared" si="5"/>
        <v>30.095292234784996</v>
      </c>
      <c r="N45">
        <f t="shared" si="6"/>
        <v>40.138412783510354</v>
      </c>
      <c r="O45">
        <f t="shared" si="7"/>
        <v>0.24882483119477469</v>
      </c>
      <c r="P45">
        <f t="shared" si="8"/>
        <v>2.2687772098945924</v>
      </c>
      <c r="Q45">
        <f t="shared" si="9"/>
        <v>0.23459731254136565</v>
      </c>
      <c r="R45">
        <f t="shared" si="10"/>
        <v>0.14783377041400725</v>
      </c>
      <c r="S45">
        <f t="shared" si="11"/>
        <v>77.177326360520496</v>
      </c>
      <c r="T45">
        <f t="shared" si="12"/>
        <v>23.606530865860353</v>
      </c>
      <c r="U45">
        <f t="shared" si="13"/>
        <v>23.606530865860353</v>
      </c>
      <c r="V45">
        <f t="shared" si="14"/>
        <v>2.9249134502736331</v>
      </c>
      <c r="W45">
        <f t="shared" si="15"/>
        <v>60.01704841814859</v>
      </c>
      <c r="X45">
        <f t="shared" si="16"/>
        <v>1.7892840005526491</v>
      </c>
      <c r="Y45">
        <f t="shared" si="17"/>
        <v>2.9812928954559959</v>
      </c>
      <c r="Z45">
        <f t="shared" si="18"/>
        <v>1.135629449720984</v>
      </c>
      <c r="AA45">
        <f t="shared" si="19"/>
        <v>-119.56286570880498</v>
      </c>
      <c r="AB45">
        <f t="shared" si="20"/>
        <v>38.806557428384473</v>
      </c>
      <c r="AC45">
        <f t="shared" si="21"/>
        <v>3.5732496823330995</v>
      </c>
      <c r="AD45">
        <f t="shared" si="22"/>
        <v>-5.7322375669102144E-3</v>
      </c>
      <c r="AE45">
        <f t="shared" si="23"/>
        <v>13.819518556693435</v>
      </c>
      <c r="AF45">
        <f t="shared" si="24"/>
        <v>2.7109696794704932</v>
      </c>
      <c r="AG45">
        <f t="shared" si="25"/>
        <v>13.809041513222722</v>
      </c>
      <c r="AH45">
        <v>422.97781749460597</v>
      </c>
      <c r="AI45">
        <v>406.16183030303</v>
      </c>
      <c r="AJ45">
        <v>6.0662435575153599E-5</v>
      </c>
      <c r="AK45">
        <v>61.230146623218197</v>
      </c>
      <c r="AL45">
        <f t="shared" si="26"/>
        <v>2.7111760931701809</v>
      </c>
      <c r="AM45">
        <v>14.586658089476099</v>
      </c>
      <c r="AN45">
        <v>17.782128484848499</v>
      </c>
      <c r="AO45">
        <v>9.9320847179791803E-8</v>
      </c>
      <c r="AP45">
        <v>70.448548825393303</v>
      </c>
      <c r="AQ45">
        <v>1</v>
      </c>
      <c r="AR45">
        <v>0</v>
      </c>
      <c r="AS45">
        <f t="shared" si="27"/>
        <v>1.0000372361356396</v>
      </c>
      <c r="AT45">
        <f t="shared" si="28"/>
        <v>3.7236135639551193E-3</v>
      </c>
      <c r="AU45">
        <f t="shared" si="29"/>
        <v>53713.26637197753</v>
      </c>
      <c r="AV45" t="s">
        <v>478</v>
      </c>
      <c r="AW45">
        <v>10401</v>
      </c>
      <c r="AX45">
        <v>731.43200000000002</v>
      </c>
      <c r="AY45">
        <v>3818.46</v>
      </c>
      <c r="AZ45">
        <f t="shared" si="30"/>
        <v>0.80844843209042394</v>
      </c>
      <c r="BA45">
        <v>-1.85196537555428</v>
      </c>
      <c r="BB45" t="s">
        <v>542</v>
      </c>
      <c r="BC45">
        <v>10384.700000000001</v>
      </c>
      <c r="BD45">
        <v>1134.9164000000001</v>
      </c>
      <c r="BE45">
        <v>2818.32</v>
      </c>
      <c r="BF45">
        <f t="shared" si="31"/>
        <v>0.59730747395611572</v>
      </c>
      <c r="BG45">
        <v>0.5</v>
      </c>
      <c r="BH45">
        <f t="shared" si="32"/>
        <v>336.56815084692715</v>
      </c>
      <c r="BI45">
        <f t="shared" si="33"/>
        <v>13.809041513222722</v>
      </c>
      <c r="BJ45">
        <f t="shared" si="34"/>
        <v>100.51733599822948</v>
      </c>
      <c r="BK45">
        <f t="shared" si="35"/>
        <v>4.6531458337243876E-2</v>
      </c>
      <c r="BL45">
        <f t="shared" si="36"/>
        <v>0.35487098697096137</v>
      </c>
      <c r="BM45">
        <f t="shared" si="37"/>
        <v>684.87675345611171</v>
      </c>
      <c r="BN45" t="s">
        <v>433</v>
      </c>
      <c r="BO45">
        <v>0</v>
      </c>
      <c r="BP45">
        <f t="shared" si="38"/>
        <v>684.87675345611171</v>
      </c>
      <c r="BQ45">
        <f t="shared" si="39"/>
        <v>0.75699113178911137</v>
      </c>
      <c r="BR45">
        <f t="shared" si="40"/>
        <v>0.7890547839634644</v>
      </c>
      <c r="BS45">
        <f t="shared" si="41"/>
        <v>0.31916816031713235</v>
      </c>
      <c r="BT45">
        <f t="shared" si="42"/>
        <v>0.80665737691720885</v>
      </c>
      <c r="BU45">
        <f t="shared" si="43"/>
        <v>0.3239815123154049</v>
      </c>
      <c r="BV45">
        <f t="shared" si="44"/>
        <v>0.47616307134156405</v>
      </c>
      <c r="BW45">
        <f t="shared" si="45"/>
        <v>0.5238369286584359</v>
      </c>
      <c r="DF45">
        <f t="shared" si="46"/>
        <v>399.972466666667</v>
      </c>
      <c r="DG45">
        <f t="shared" si="47"/>
        <v>336.56815084692715</v>
      </c>
      <c r="DH45">
        <f t="shared" si="48"/>
        <v>0.8414782988735563</v>
      </c>
      <c r="DI45">
        <f t="shared" si="49"/>
        <v>0.19295659774711266</v>
      </c>
      <c r="DJ45">
        <v>1525814421.0999999</v>
      </c>
      <c r="DK45">
        <v>398.89980000000003</v>
      </c>
      <c r="DL45">
        <v>416.77980000000002</v>
      </c>
      <c r="DM45">
        <v>17.7820933333333</v>
      </c>
      <c r="DN45">
        <v>14.5869866666667</v>
      </c>
      <c r="DO45">
        <v>400.23779999999999</v>
      </c>
      <c r="DP45">
        <v>17.833093333333299</v>
      </c>
      <c r="DQ45">
        <v>500.01373333333299</v>
      </c>
      <c r="DR45">
        <v>100.5228</v>
      </c>
      <c r="DS45">
        <v>9.9998846666666599E-2</v>
      </c>
      <c r="DT45">
        <v>23.9238</v>
      </c>
      <c r="DU45">
        <v>22.9806733333333</v>
      </c>
      <c r="DV45">
        <v>999.9</v>
      </c>
      <c r="DW45">
        <v>0</v>
      </c>
      <c r="DX45">
        <v>0</v>
      </c>
      <c r="DY45">
        <v>10001.741333333301</v>
      </c>
      <c r="DZ45">
        <v>0</v>
      </c>
      <c r="EA45">
        <v>5.75467</v>
      </c>
      <c r="EB45">
        <v>-17.867606666666699</v>
      </c>
      <c r="EC45">
        <v>406.13406666666702</v>
      </c>
      <c r="ED45">
        <v>422.94946666666698</v>
      </c>
      <c r="EE45">
        <v>3.1952046666666698</v>
      </c>
      <c r="EF45">
        <v>416.77980000000002</v>
      </c>
      <c r="EG45">
        <v>14.5869866666667</v>
      </c>
      <c r="EH45">
        <v>1.78751333333333</v>
      </c>
      <c r="EI45">
        <v>1.46632133333333</v>
      </c>
      <c r="EJ45">
        <v>15.6780266666667</v>
      </c>
      <c r="EK45">
        <v>12.6214333333333</v>
      </c>
      <c r="EL45">
        <v>399.972466666667</v>
      </c>
      <c r="EM45">
        <v>0.94999626666666703</v>
      </c>
      <c r="EN45">
        <v>5.0003760000000001E-2</v>
      </c>
      <c r="EO45">
        <v>0</v>
      </c>
      <c r="EP45">
        <v>1134.8979999999999</v>
      </c>
      <c r="EQ45">
        <v>5.8225800000000003</v>
      </c>
      <c r="ER45">
        <v>4236.6660000000002</v>
      </c>
      <c r="ES45">
        <v>3323.3526666666698</v>
      </c>
      <c r="ET45">
        <v>39.074599999999997</v>
      </c>
      <c r="EU45">
        <v>42.066200000000002</v>
      </c>
      <c r="EV45">
        <v>40.799599999999998</v>
      </c>
      <c r="EW45">
        <v>41.932933333333303</v>
      </c>
      <c r="EX45">
        <v>41.874866666666698</v>
      </c>
      <c r="EY45">
        <v>374.44133333333298</v>
      </c>
      <c r="EZ45">
        <v>19.709333333333301</v>
      </c>
      <c r="FA45">
        <v>0</v>
      </c>
      <c r="FB45">
        <v>298.799999952316</v>
      </c>
      <c r="FC45">
        <v>0</v>
      </c>
      <c r="FD45">
        <v>1134.9164000000001</v>
      </c>
      <c r="FE45">
        <v>0.38615385322342599</v>
      </c>
      <c r="FF45">
        <v>91.499230497171794</v>
      </c>
      <c r="FG45">
        <v>4237.8368</v>
      </c>
      <c r="FH45">
        <v>15</v>
      </c>
      <c r="FI45">
        <v>1525814457.0999999</v>
      </c>
      <c r="FJ45" t="s">
        <v>543</v>
      </c>
      <c r="FK45">
        <v>1525814449.0999999</v>
      </c>
      <c r="FL45">
        <v>1525814457.0999999</v>
      </c>
      <c r="FM45">
        <v>28</v>
      </c>
      <c r="FN45">
        <v>-1.2E-2</v>
      </c>
      <c r="FO45">
        <v>0</v>
      </c>
      <c r="FP45">
        <v>-1.3380000000000001</v>
      </c>
      <c r="FQ45">
        <v>-5.0999999999999997E-2</v>
      </c>
      <c r="FR45">
        <v>417</v>
      </c>
      <c r="FS45">
        <v>15</v>
      </c>
      <c r="FT45">
        <v>0.01</v>
      </c>
      <c r="FU45">
        <v>0.02</v>
      </c>
      <c r="FV45">
        <v>416.75547619047597</v>
      </c>
      <c r="FW45">
        <v>0.39833766233770901</v>
      </c>
      <c r="FX45">
        <v>4.1985960292433101E-2</v>
      </c>
      <c r="FY45">
        <v>0</v>
      </c>
      <c r="FZ45">
        <v>398.90733333333299</v>
      </c>
      <c r="GA45">
        <v>0.22435714285748301</v>
      </c>
      <c r="GB45">
        <v>1.6906277598037801E-2</v>
      </c>
      <c r="GC45">
        <v>1</v>
      </c>
      <c r="GD45">
        <v>14.587119047619</v>
      </c>
      <c r="GE45">
        <v>-3.3818181818021701E-3</v>
      </c>
      <c r="GF45">
        <v>6.0128358543495202E-4</v>
      </c>
      <c r="GG45">
        <v>1</v>
      </c>
      <c r="GH45">
        <v>17.782561904761899</v>
      </c>
      <c r="GI45">
        <v>-4.4493506493420501E-3</v>
      </c>
      <c r="GJ45">
        <v>8.9574453760193201E-4</v>
      </c>
      <c r="GK45">
        <v>1</v>
      </c>
      <c r="GL45">
        <v>3</v>
      </c>
      <c r="GM45">
        <v>4</v>
      </c>
      <c r="GN45" t="s">
        <v>435</v>
      </c>
      <c r="GO45">
        <v>2.9735</v>
      </c>
      <c r="GP45">
        <v>2.72227</v>
      </c>
      <c r="GQ45">
        <v>9.5491400000000004E-2</v>
      </c>
      <c r="GR45">
        <v>9.8777199999999996E-2</v>
      </c>
      <c r="GS45">
        <v>8.7111499999999994E-2</v>
      </c>
      <c r="GT45">
        <v>7.6281600000000005E-2</v>
      </c>
      <c r="GU45">
        <v>27943.1</v>
      </c>
      <c r="GV45">
        <v>32244.400000000001</v>
      </c>
      <c r="GW45">
        <v>26967.9</v>
      </c>
      <c r="GX45">
        <v>30956.2</v>
      </c>
      <c r="GY45">
        <v>34446.5</v>
      </c>
      <c r="GZ45">
        <v>39335.599999999999</v>
      </c>
      <c r="HA45">
        <v>39789.199999999997</v>
      </c>
      <c r="HB45">
        <v>45523.8</v>
      </c>
      <c r="HC45">
        <v>1.9554499999999999</v>
      </c>
      <c r="HD45">
        <v>2.1183999999999998</v>
      </c>
      <c r="HE45">
        <v>5.5655799999999998E-2</v>
      </c>
      <c r="HF45">
        <v>0</v>
      </c>
      <c r="HG45">
        <v>22.064599999999999</v>
      </c>
      <c r="HH45">
        <v>999.9</v>
      </c>
      <c r="HI45">
        <v>49.225000000000001</v>
      </c>
      <c r="HJ45">
        <v>27.280999999999999</v>
      </c>
      <c r="HK45">
        <v>17.816600000000001</v>
      </c>
      <c r="HL45">
        <v>61.188600000000001</v>
      </c>
      <c r="HM45">
        <v>27.644200000000001</v>
      </c>
      <c r="HN45">
        <v>1</v>
      </c>
      <c r="HO45">
        <v>-0.105709</v>
      </c>
      <c r="HP45">
        <v>0.44850200000000001</v>
      </c>
      <c r="HQ45">
        <v>20.202300000000001</v>
      </c>
      <c r="HR45">
        <v>5.2234299999999996</v>
      </c>
      <c r="HS45">
        <v>12.0296</v>
      </c>
      <c r="HT45">
        <v>4.9598000000000004</v>
      </c>
      <c r="HU45">
        <v>3.3012000000000001</v>
      </c>
      <c r="HV45">
        <v>9999</v>
      </c>
      <c r="HW45">
        <v>999.9</v>
      </c>
      <c r="HX45">
        <v>9999</v>
      </c>
      <c r="HY45">
        <v>9999</v>
      </c>
      <c r="HZ45">
        <v>1.8798900000000001</v>
      </c>
      <c r="IA45">
        <v>1.87683</v>
      </c>
      <c r="IB45">
        <v>1.87897</v>
      </c>
      <c r="IC45">
        <v>1.8787100000000001</v>
      </c>
      <c r="ID45">
        <v>1.8802300000000001</v>
      </c>
      <c r="IE45">
        <v>1.87317</v>
      </c>
      <c r="IF45">
        <v>1.8808</v>
      </c>
      <c r="IG45">
        <v>1.8748800000000001</v>
      </c>
      <c r="IH45">
        <v>5</v>
      </c>
      <c r="II45">
        <v>0</v>
      </c>
      <c r="IJ45">
        <v>0</v>
      </c>
      <c r="IK45">
        <v>0</v>
      </c>
      <c r="IL45" t="s">
        <v>436</v>
      </c>
      <c r="IM45" t="s">
        <v>437</v>
      </c>
      <c r="IN45" t="s">
        <v>438</v>
      </c>
      <c r="IO45" t="s">
        <v>438</v>
      </c>
      <c r="IP45" t="s">
        <v>438</v>
      </c>
      <c r="IQ45" t="s">
        <v>438</v>
      </c>
      <c r="IR45">
        <v>0</v>
      </c>
      <c r="IS45">
        <v>100</v>
      </c>
      <c r="IT45">
        <v>100</v>
      </c>
      <c r="IU45">
        <v>-1.3380000000000001</v>
      </c>
      <c r="IV45">
        <v>-5.0999999999999997E-2</v>
      </c>
      <c r="IW45">
        <v>-1.32563636363631</v>
      </c>
      <c r="IX45">
        <v>0</v>
      </c>
      <c r="IY45">
        <v>0</v>
      </c>
      <c r="IZ45">
        <v>0</v>
      </c>
      <c r="JA45">
        <v>-5.0910000000001801E-2</v>
      </c>
      <c r="JB45">
        <v>0</v>
      </c>
      <c r="JC45">
        <v>0</v>
      </c>
      <c r="JD45">
        <v>0</v>
      </c>
      <c r="JE45">
        <v>-1</v>
      </c>
      <c r="JF45">
        <v>-1</v>
      </c>
      <c r="JG45">
        <v>-1</v>
      </c>
      <c r="JH45">
        <v>-1</v>
      </c>
      <c r="JI45">
        <v>4.5999999999999996</v>
      </c>
      <c r="JJ45">
        <v>4.5999999999999996</v>
      </c>
      <c r="JK45">
        <v>0.157471</v>
      </c>
      <c r="JL45">
        <v>4.99878</v>
      </c>
      <c r="JM45">
        <v>1.5478499999999999</v>
      </c>
      <c r="JN45">
        <v>2.3083499999999999</v>
      </c>
      <c r="JO45">
        <v>1.5979000000000001</v>
      </c>
      <c r="JP45">
        <v>2.3730500000000001</v>
      </c>
      <c r="JQ45">
        <v>30.6309</v>
      </c>
      <c r="JR45">
        <v>24.2013</v>
      </c>
      <c r="JS45">
        <v>2</v>
      </c>
      <c r="JT45">
        <v>491.52800000000002</v>
      </c>
      <c r="JU45">
        <v>589.08100000000002</v>
      </c>
      <c r="JV45">
        <v>22</v>
      </c>
      <c r="JW45">
        <v>26.122800000000002</v>
      </c>
      <c r="JX45">
        <v>30</v>
      </c>
      <c r="JY45">
        <v>26.361999999999998</v>
      </c>
      <c r="JZ45">
        <v>26.318300000000001</v>
      </c>
      <c r="KA45">
        <v>-1</v>
      </c>
      <c r="KB45">
        <v>19.8277</v>
      </c>
      <c r="KC45">
        <v>40.959899999999998</v>
      </c>
      <c r="KD45">
        <v>22</v>
      </c>
      <c r="KE45">
        <v>400</v>
      </c>
      <c r="KF45">
        <v>14.587199999999999</v>
      </c>
      <c r="KG45">
        <v>102.496</v>
      </c>
      <c r="KH45">
        <v>101.727</v>
      </c>
    </row>
    <row r="46" spans="1:294" x14ac:dyDescent="0.35">
      <c r="A46">
        <v>28</v>
      </c>
      <c r="B46">
        <v>1525814729.0999999</v>
      </c>
      <c r="C46">
        <v>8700.0999999046307</v>
      </c>
      <c r="D46" t="s">
        <v>544</v>
      </c>
      <c r="E46" t="s">
        <v>545</v>
      </c>
      <c r="F46">
        <v>120</v>
      </c>
      <c r="G46">
        <v>1525814721.0999999</v>
      </c>
      <c r="H46">
        <f t="shared" si="0"/>
        <v>2.7036964606244962E-3</v>
      </c>
      <c r="I46">
        <f t="shared" si="1"/>
        <v>2.7036964606244962</v>
      </c>
      <c r="J46">
        <f t="shared" si="2"/>
        <v>13.716610921958651</v>
      </c>
      <c r="K46">
        <f t="shared" si="3"/>
        <v>397.9348513299874</v>
      </c>
      <c r="L46">
        <f t="shared" si="4"/>
        <v>298.43428727532904</v>
      </c>
      <c r="M46">
        <f t="shared" si="5"/>
        <v>30.025776678914841</v>
      </c>
      <c r="N46">
        <f t="shared" si="6"/>
        <v>40.036629463316771</v>
      </c>
      <c r="O46">
        <f t="shared" si="7"/>
        <v>0.24791324789046817</v>
      </c>
      <c r="P46">
        <f t="shared" si="8"/>
        <v>2.26782931560644</v>
      </c>
      <c r="Q46">
        <f t="shared" si="9"/>
        <v>0.23378106508293273</v>
      </c>
      <c r="R46">
        <f t="shared" si="10"/>
        <v>0.14731571070867791</v>
      </c>
      <c r="S46">
        <f t="shared" si="11"/>
        <v>77.183588986243876</v>
      </c>
      <c r="T46">
        <f t="shared" si="12"/>
        <v>23.618862345317581</v>
      </c>
      <c r="U46">
        <f t="shared" si="13"/>
        <v>23.618862345317581</v>
      </c>
      <c r="V46">
        <f t="shared" si="14"/>
        <v>2.9270872389257461</v>
      </c>
      <c r="W46">
        <f t="shared" si="15"/>
        <v>60.031855092455608</v>
      </c>
      <c r="X46">
        <f t="shared" si="16"/>
        <v>1.7907942441834617</v>
      </c>
      <c r="Y46">
        <f t="shared" si="17"/>
        <v>2.9830733057065171</v>
      </c>
      <c r="Z46">
        <f t="shared" si="18"/>
        <v>1.1362929947422844</v>
      </c>
      <c r="AA46">
        <f t="shared" si="19"/>
        <v>-119.23301391354029</v>
      </c>
      <c r="AB46">
        <f t="shared" si="20"/>
        <v>38.497139009986206</v>
      </c>
      <c r="AC46">
        <f t="shared" si="21"/>
        <v>3.5466396006012491</v>
      </c>
      <c r="AD46">
        <f t="shared" si="22"/>
        <v>-5.6463167089546573E-3</v>
      </c>
      <c r="AE46">
        <f t="shared" si="23"/>
        <v>13.720672706813112</v>
      </c>
      <c r="AF46">
        <f t="shared" si="24"/>
        <v>2.7026432850868094</v>
      </c>
      <c r="AG46">
        <f t="shared" si="25"/>
        <v>13.716610921958651</v>
      </c>
      <c r="AH46">
        <v>421.818709756538</v>
      </c>
      <c r="AI46">
        <v>405.11578181818197</v>
      </c>
      <c r="AJ46">
        <v>-9.2481697551082201E-5</v>
      </c>
      <c r="AK46">
        <v>61.233030691675197</v>
      </c>
      <c r="AL46">
        <f t="shared" si="26"/>
        <v>2.7036964606244962</v>
      </c>
      <c r="AM46">
        <v>14.6134104657088</v>
      </c>
      <c r="AN46">
        <v>17.799969090909102</v>
      </c>
      <c r="AO46">
        <v>1.6226653990996199E-7</v>
      </c>
      <c r="AP46">
        <v>70.682531675977401</v>
      </c>
      <c r="AQ46">
        <v>1</v>
      </c>
      <c r="AR46">
        <v>0</v>
      </c>
      <c r="AS46">
        <f t="shared" si="27"/>
        <v>1.0000372595982083</v>
      </c>
      <c r="AT46">
        <f t="shared" si="28"/>
        <v>3.7259598208327915E-3</v>
      </c>
      <c r="AU46">
        <f t="shared" si="29"/>
        <v>53679.444099473149</v>
      </c>
      <c r="AV46" t="s">
        <v>478</v>
      </c>
      <c r="AW46">
        <v>10401</v>
      </c>
      <c r="AX46">
        <v>731.43200000000002</v>
      </c>
      <c r="AY46">
        <v>3818.46</v>
      </c>
      <c r="AZ46">
        <f t="shared" si="30"/>
        <v>0.80844843209042394</v>
      </c>
      <c r="BA46">
        <v>-1.85196537555428</v>
      </c>
      <c r="BB46" t="s">
        <v>546</v>
      </c>
      <c r="BC46">
        <v>10384.9</v>
      </c>
      <c r="BD46">
        <v>1137.9564</v>
      </c>
      <c r="BE46">
        <v>2809.51</v>
      </c>
      <c r="BF46">
        <f t="shared" si="31"/>
        <v>0.59496268032503896</v>
      </c>
      <c r="BG46">
        <v>0.5</v>
      </c>
      <c r="BH46">
        <f t="shared" si="32"/>
        <v>336.59596649312192</v>
      </c>
      <c r="BI46">
        <f t="shared" si="33"/>
        <v>13.716610921958651</v>
      </c>
      <c r="BJ46">
        <f t="shared" si="34"/>
        <v>100.13101920567242</v>
      </c>
      <c r="BK46">
        <f t="shared" si="35"/>
        <v>4.625300908895788E-2</v>
      </c>
      <c r="BL46">
        <f t="shared" si="36"/>
        <v>0.35911956177411708</v>
      </c>
      <c r="BM46">
        <f t="shared" si="37"/>
        <v>684.35525976549889</v>
      </c>
      <c r="BN46" t="s">
        <v>433</v>
      </c>
      <c r="BO46">
        <v>0</v>
      </c>
      <c r="BP46">
        <f t="shared" si="38"/>
        <v>684.35525976549889</v>
      </c>
      <c r="BQ46">
        <f t="shared" si="39"/>
        <v>0.75641472720670189</v>
      </c>
      <c r="BR46">
        <f t="shared" si="40"/>
        <v>0.78655618264087057</v>
      </c>
      <c r="BS46">
        <f t="shared" si="41"/>
        <v>0.32192606298298371</v>
      </c>
      <c r="BT46">
        <f t="shared" si="42"/>
        <v>0.80437481172506509</v>
      </c>
      <c r="BU46">
        <f t="shared" si="43"/>
        <v>0.32683538989604233</v>
      </c>
      <c r="BV46">
        <f t="shared" si="44"/>
        <v>0.47302678792557618</v>
      </c>
      <c r="BW46">
        <f t="shared" si="45"/>
        <v>0.52697321207442382</v>
      </c>
      <c r="DF46">
        <f t="shared" si="46"/>
        <v>400.00560000000002</v>
      </c>
      <c r="DG46">
        <f t="shared" si="47"/>
        <v>336.59596649312192</v>
      </c>
      <c r="DH46">
        <f t="shared" si="48"/>
        <v>0.84147813553890716</v>
      </c>
      <c r="DI46">
        <f t="shared" si="49"/>
        <v>0.1929562710778146</v>
      </c>
      <c r="DJ46">
        <v>1525814721.0999999</v>
      </c>
      <c r="DK46">
        <v>397.93486666666701</v>
      </c>
      <c r="DL46">
        <v>415.68893333333301</v>
      </c>
      <c r="DM46">
        <v>17.799186666666699</v>
      </c>
      <c r="DN46">
        <v>14.613986666666699</v>
      </c>
      <c r="DO46">
        <v>399.28886666666699</v>
      </c>
      <c r="DP46">
        <v>17.851186666666699</v>
      </c>
      <c r="DQ46">
        <v>500.01966666666698</v>
      </c>
      <c r="DR46">
        <v>100.511</v>
      </c>
      <c r="DS46">
        <v>0.10001541999999999</v>
      </c>
      <c r="DT46">
        <v>23.933733333333301</v>
      </c>
      <c r="DU46">
        <v>22.998519999999999</v>
      </c>
      <c r="DV46">
        <v>999.9</v>
      </c>
      <c r="DW46">
        <v>0</v>
      </c>
      <c r="DX46">
        <v>0</v>
      </c>
      <c r="DY46">
        <v>9996.7473333333292</v>
      </c>
      <c r="DZ46">
        <v>0</v>
      </c>
      <c r="EA46">
        <v>5.7086699999999997</v>
      </c>
      <c r="EB46">
        <v>-17.738386666666699</v>
      </c>
      <c r="EC46">
        <v>405.16239999999999</v>
      </c>
      <c r="ED46">
        <v>421.85399999999998</v>
      </c>
      <c r="EE46">
        <v>3.1858680000000001</v>
      </c>
      <c r="EF46">
        <v>415.68893333333301</v>
      </c>
      <c r="EG46">
        <v>14.613986666666699</v>
      </c>
      <c r="EH46">
        <v>1.78908133333333</v>
      </c>
      <c r="EI46">
        <v>1.468866</v>
      </c>
      <c r="EJ46">
        <v>15.69172</v>
      </c>
      <c r="EK46">
        <v>12.647873333333299</v>
      </c>
      <c r="EL46">
        <v>400.00560000000002</v>
      </c>
      <c r="EM46">
        <v>0.94999840000000002</v>
      </c>
      <c r="EN46">
        <v>5.0001526666666699E-2</v>
      </c>
      <c r="EO46">
        <v>0</v>
      </c>
      <c r="EP46">
        <v>1138.0066666666701</v>
      </c>
      <c r="EQ46">
        <v>5.8225800000000003</v>
      </c>
      <c r="ER46">
        <v>4328.768</v>
      </c>
      <c r="ES46">
        <v>3323.63333333333</v>
      </c>
      <c r="ET46">
        <v>39.099800000000002</v>
      </c>
      <c r="EU46">
        <v>42.074599999999997</v>
      </c>
      <c r="EV46">
        <v>40.824733333333299</v>
      </c>
      <c r="EW46">
        <v>41.974800000000002</v>
      </c>
      <c r="EX46">
        <v>41.903933333333299</v>
      </c>
      <c r="EY46">
        <v>374.47266666666701</v>
      </c>
      <c r="EZ46">
        <v>19.708666666666701</v>
      </c>
      <c r="FA46">
        <v>0</v>
      </c>
      <c r="FB46">
        <v>298.799999952316</v>
      </c>
      <c r="FC46">
        <v>0</v>
      </c>
      <c r="FD46">
        <v>1137.9564</v>
      </c>
      <c r="FE46">
        <v>0.19692307001751699</v>
      </c>
      <c r="FF46">
        <v>21.425384506774499</v>
      </c>
      <c r="FG46">
        <v>4328.8555999999999</v>
      </c>
      <c r="FH46">
        <v>15</v>
      </c>
      <c r="FI46">
        <v>1525814755.0999999</v>
      </c>
      <c r="FJ46" t="s">
        <v>547</v>
      </c>
      <c r="FK46">
        <v>1525814749.0999999</v>
      </c>
      <c r="FL46">
        <v>1525814755.0999999</v>
      </c>
      <c r="FM46">
        <v>29</v>
      </c>
      <c r="FN46">
        <v>-1.4999999999999999E-2</v>
      </c>
      <c r="FO46">
        <v>0</v>
      </c>
      <c r="FP46">
        <v>-1.3540000000000001</v>
      </c>
      <c r="FQ46">
        <v>-5.1999999999999998E-2</v>
      </c>
      <c r="FR46">
        <v>416</v>
      </c>
      <c r="FS46">
        <v>15</v>
      </c>
      <c r="FT46">
        <v>0.08</v>
      </c>
      <c r="FU46">
        <v>0.01</v>
      </c>
      <c r="FV46">
        <v>415.69715000000002</v>
      </c>
      <c r="FW46">
        <v>-0.27757894736813199</v>
      </c>
      <c r="FX46">
        <v>2.90383797757424E-2</v>
      </c>
      <c r="FY46">
        <v>0</v>
      </c>
      <c r="FZ46">
        <v>397.95268750000002</v>
      </c>
      <c r="GA46">
        <v>-0.33026470588325402</v>
      </c>
      <c r="GB46">
        <v>2.79166588930439E-2</v>
      </c>
      <c r="GC46">
        <v>1</v>
      </c>
      <c r="GD46">
        <v>14.614000000000001</v>
      </c>
      <c r="GE46">
        <v>-2.30977443611299E-3</v>
      </c>
      <c r="GF46">
        <v>4.2661458015382799E-4</v>
      </c>
      <c r="GG46">
        <v>1</v>
      </c>
      <c r="GH46">
        <v>17.799925000000002</v>
      </c>
      <c r="GI46">
        <v>-5.54887218047029E-4</v>
      </c>
      <c r="GJ46">
        <v>2.7726341266047001E-4</v>
      </c>
      <c r="GK46">
        <v>1</v>
      </c>
      <c r="GL46">
        <v>3</v>
      </c>
      <c r="GM46">
        <v>4</v>
      </c>
      <c r="GN46" t="s">
        <v>435</v>
      </c>
      <c r="GO46">
        <v>2.9733100000000001</v>
      </c>
      <c r="GP46">
        <v>2.7220800000000001</v>
      </c>
      <c r="GQ46">
        <v>9.5291000000000001E-2</v>
      </c>
      <c r="GR46">
        <v>9.8550899999999997E-2</v>
      </c>
      <c r="GS46">
        <v>8.7165599999999996E-2</v>
      </c>
      <c r="GT46">
        <v>7.6372899999999994E-2</v>
      </c>
      <c r="GU46">
        <v>27949.1</v>
      </c>
      <c r="GV46">
        <v>32250.9</v>
      </c>
      <c r="GW46">
        <v>26967.7</v>
      </c>
      <c r="GX46">
        <v>30954.7</v>
      </c>
      <c r="GY46">
        <v>34444.699999999997</v>
      </c>
      <c r="GZ46">
        <v>39330.1</v>
      </c>
      <c r="HA46">
        <v>39789.4</v>
      </c>
      <c r="HB46">
        <v>45522.1</v>
      </c>
      <c r="HC46">
        <v>1.95513</v>
      </c>
      <c r="HD46">
        <v>2.1179999999999999</v>
      </c>
      <c r="HE46">
        <v>5.4575499999999999E-2</v>
      </c>
      <c r="HF46">
        <v>0</v>
      </c>
      <c r="HG46">
        <v>22.102399999999999</v>
      </c>
      <c r="HH46">
        <v>999.9</v>
      </c>
      <c r="HI46">
        <v>49.054000000000002</v>
      </c>
      <c r="HJ46">
        <v>27.311</v>
      </c>
      <c r="HK46">
        <v>17.7897</v>
      </c>
      <c r="HL46">
        <v>61.338700000000003</v>
      </c>
      <c r="HM46">
        <v>27.7364</v>
      </c>
      <c r="HN46">
        <v>1</v>
      </c>
      <c r="HO46">
        <v>-0.10478700000000001</v>
      </c>
      <c r="HP46">
        <v>0.462173</v>
      </c>
      <c r="HQ46">
        <v>20.202200000000001</v>
      </c>
      <c r="HR46">
        <v>5.2250800000000002</v>
      </c>
      <c r="HS46">
        <v>12.028700000000001</v>
      </c>
      <c r="HT46">
        <v>4.9613500000000004</v>
      </c>
      <c r="HU46">
        <v>3.3014299999999999</v>
      </c>
      <c r="HV46">
        <v>9999</v>
      </c>
      <c r="HW46">
        <v>999.9</v>
      </c>
      <c r="HX46">
        <v>9999</v>
      </c>
      <c r="HY46">
        <v>9999</v>
      </c>
      <c r="HZ46">
        <v>1.87991</v>
      </c>
      <c r="IA46">
        <v>1.87683</v>
      </c>
      <c r="IB46">
        <v>1.87897</v>
      </c>
      <c r="IC46">
        <v>1.8787100000000001</v>
      </c>
      <c r="ID46">
        <v>1.88022</v>
      </c>
      <c r="IE46">
        <v>1.87317</v>
      </c>
      <c r="IF46">
        <v>1.8808</v>
      </c>
      <c r="IG46">
        <v>1.8749199999999999</v>
      </c>
      <c r="IH46">
        <v>5</v>
      </c>
      <c r="II46">
        <v>0</v>
      </c>
      <c r="IJ46">
        <v>0</v>
      </c>
      <c r="IK46">
        <v>0</v>
      </c>
      <c r="IL46" t="s">
        <v>436</v>
      </c>
      <c r="IM46" t="s">
        <v>437</v>
      </c>
      <c r="IN46" t="s">
        <v>438</v>
      </c>
      <c r="IO46" t="s">
        <v>438</v>
      </c>
      <c r="IP46" t="s">
        <v>438</v>
      </c>
      <c r="IQ46" t="s">
        <v>438</v>
      </c>
      <c r="IR46">
        <v>0</v>
      </c>
      <c r="IS46">
        <v>100</v>
      </c>
      <c r="IT46">
        <v>100</v>
      </c>
      <c r="IU46">
        <v>-1.3540000000000001</v>
      </c>
      <c r="IV46">
        <v>-5.1999999999999998E-2</v>
      </c>
      <c r="IW46">
        <v>-1.3381999999999701</v>
      </c>
      <c r="IX46">
        <v>0</v>
      </c>
      <c r="IY46">
        <v>0</v>
      </c>
      <c r="IZ46">
        <v>0</v>
      </c>
      <c r="JA46">
        <v>-5.1320000000000497E-2</v>
      </c>
      <c r="JB46">
        <v>0</v>
      </c>
      <c r="JC46">
        <v>0</v>
      </c>
      <c r="JD46">
        <v>0</v>
      </c>
      <c r="JE46">
        <v>-1</v>
      </c>
      <c r="JF46">
        <v>-1</v>
      </c>
      <c r="JG46">
        <v>-1</v>
      </c>
      <c r="JH46">
        <v>-1</v>
      </c>
      <c r="JI46">
        <v>4.7</v>
      </c>
      <c r="JJ46">
        <v>4.5</v>
      </c>
      <c r="JK46">
        <v>0.157471</v>
      </c>
      <c r="JL46">
        <v>4.99878</v>
      </c>
      <c r="JM46">
        <v>1.5478499999999999</v>
      </c>
      <c r="JN46">
        <v>2.3083499999999999</v>
      </c>
      <c r="JO46">
        <v>1.5979000000000001</v>
      </c>
      <c r="JP46">
        <v>2.4133300000000002</v>
      </c>
      <c r="JQ46">
        <v>30.6524</v>
      </c>
      <c r="JR46">
        <v>24.2013</v>
      </c>
      <c r="JS46">
        <v>2</v>
      </c>
      <c r="JT46">
        <v>491.43599999999998</v>
      </c>
      <c r="JU46">
        <v>588.93700000000001</v>
      </c>
      <c r="JV46">
        <v>22</v>
      </c>
      <c r="JW46">
        <v>26.135999999999999</v>
      </c>
      <c r="JX46">
        <v>30.0001</v>
      </c>
      <c r="JY46">
        <v>26.3752</v>
      </c>
      <c r="JZ46">
        <v>26.332599999999999</v>
      </c>
      <c r="KA46">
        <v>-1</v>
      </c>
      <c r="KB46">
        <v>19.496700000000001</v>
      </c>
      <c r="KC46">
        <v>40.957900000000002</v>
      </c>
      <c r="KD46">
        <v>22</v>
      </c>
      <c r="KE46">
        <v>400</v>
      </c>
      <c r="KF46">
        <v>14.5999</v>
      </c>
      <c r="KG46">
        <v>102.496</v>
      </c>
      <c r="KH46">
        <v>101.723</v>
      </c>
    </row>
    <row r="47" spans="1:294" x14ac:dyDescent="0.35">
      <c r="A47">
        <v>29</v>
      </c>
      <c r="B47">
        <v>1525815029.0999999</v>
      </c>
      <c r="C47">
        <v>9000.0999999046307</v>
      </c>
      <c r="D47" t="s">
        <v>548</v>
      </c>
      <c r="E47" t="s">
        <v>549</v>
      </c>
      <c r="F47">
        <v>120</v>
      </c>
      <c r="G47">
        <v>1525815021.0999999</v>
      </c>
      <c r="H47">
        <f t="shared" si="0"/>
        <v>2.6925699131577006E-3</v>
      </c>
      <c r="I47">
        <f t="shared" si="1"/>
        <v>2.6925699131577008</v>
      </c>
      <c r="J47">
        <f t="shared" si="2"/>
        <v>13.652641303543573</v>
      </c>
      <c r="K47">
        <f t="shared" si="3"/>
        <v>397.18098476133298</v>
      </c>
      <c r="L47">
        <f t="shared" si="4"/>
        <v>297.71073283633467</v>
      </c>
      <c r="M47">
        <f t="shared" si="5"/>
        <v>29.952496116279324</v>
      </c>
      <c r="N47">
        <f t="shared" si="6"/>
        <v>39.960137782684214</v>
      </c>
      <c r="O47">
        <f t="shared" si="7"/>
        <v>0.24674304085222729</v>
      </c>
      <c r="P47">
        <f t="shared" si="8"/>
        <v>2.269176425449686</v>
      </c>
      <c r="Q47">
        <f t="shared" si="9"/>
        <v>0.23274771965807878</v>
      </c>
      <c r="R47">
        <f t="shared" si="10"/>
        <v>0.14665855657424284</v>
      </c>
      <c r="S47">
        <f t="shared" si="11"/>
        <v>77.176474998201826</v>
      </c>
      <c r="T47">
        <f t="shared" si="12"/>
        <v>23.621432199966868</v>
      </c>
      <c r="U47">
        <f t="shared" si="13"/>
        <v>23.621432199966868</v>
      </c>
      <c r="V47">
        <f t="shared" si="14"/>
        <v>2.9275404298102119</v>
      </c>
      <c r="W47">
        <f t="shared" si="15"/>
        <v>60.040528071216755</v>
      </c>
      <c r="X47">
        <f t="shared" si="16"/>
        <v>1.7909216461134767</v>
      </c>
      <c r="Y47">
        <f t="shared" si="17"/>
        <v>2.9828545878030659</v>
      </c>
      <c r="Z47">
        <f t="shared" si="18"/>
        <v>1.1366187836967352</v>
      </c>
      <c r="AA47">
        <f t="shared" si="19"/>
        <v>-118.7423331702546</v>
      </c>
      <c r="AB47">
        <f t="shared" si="20"/>
        <v>38.056371587080129</v>
      </c>
      <c r="AC47">
        <f t="shared" si="21"/>
        <v>3.5039753692340923</v>
      </c>
      <c r="AD47">
        <f t="shared" si="22"/>
        <v>-5.5112157385437399E-3</v>
      </c>
      <c r="AE47">
        <f t="shared" si="23"/>
        <v>13.684011182942946</v>
      </c>
      <c r="AF47">
        <f t="shared" si="24"/>
        <v>2.6931496583573393</v>
      </c>
      <c r="AG47">
        <f t="shared" si="25"/>
        <v>13.652641303543573</v>
      </c>
      <c r="AH47">
        <v>421.02621179494901</v>
      </c>
      <c r="AI47">
        <v>404.40003636363599</v>
      </c>
      <c r="AJ47">
        <v>-1.06728787476414E-5</v>
      </c>
      <c r="AK47">
        <v>61.232041410428103</v>
      </c>
      <c r="AL47">
        <f t="shared" si="26"/>
        <v>2.6925699131577008</v>
      </c>
      <c r="AM47">
        <v>14.626329146079399</v>
      </c>
      <c r="AN47">
        <v>17.7998939393939</v>
      </c>
      <c r="AO47">
        <v>-3.1968841396681599E-6</v>
      </c>
      <c r="AP47">
        <v>70.6830111420809</v>
      </c>
      <c r="AQ47">
        <v>1</v>
      </c>
      <c r="AR47">
        <v>0</v>
      </c>
      <c r="AS47">
        <f t="shared" si="27"/>
        <v>1.000037228156601</v>
      </c>
      <c r="AT47">
        <f t="shared" si="28"/>
        <v>3.7228156601010198E-3</v>
      </c>
      <c r="AU47">
        <f t="shared" si="29"/>
        <v>53724.77820344513</v>
      </c>
      <c r="AV47" t="s">
        <v>478</v>
      </c>
      <c r="AW47">
        <v>10401</v>
      </c>
      <c r="AX47">
        <v>731.43200000000002</v>
      </c>
      <c r="AY47">
        <v>3818.46</v>
      </c>
      <c r="AZ47">
        <f t="shared" si="30"/>
        <v>0.80844843209042394</v>
      </c>
      <c r="BA47">
        <v>-1.85196537555428</v>
      </c>
      <c r="BB47" t="s">
        <v>550</v>
      </c>
      <c r="BC47">
        <v>10384.9</v>
      </c>
      <c r="BD47">
        <v>1141.1376</v>
      </c>
      <c r="BE47">
        <v>2803.1</v>
      </c>
      <c r="BF47">
        <f t="shared" si="31"/>
        <v>0.59290157325817838</v>
      </c>
      <c r="BG47">
        <v>0.5</v>
      </c>
      <c r="BH47">
        <f t="shared" si="32"/>
        <v>336.56375183243398</v>
      </c>
      <c r="BI47">
        <f t="shared" si="33"/>
        <v>13.652641303543573</v>
      </c>
      <c r="BJ47">
        <f t="shared" si="34"/>
        <v>99.774588981562616</v>
      </c>
      <c r="BK47">
        <f t="shared" si="35"/>
        <v>4.6067369390442203E-2</v>
      </c>
      <c r="BL47">
        <f t="shared" si="36"/>
        <v>0.36222753380186229</v>
      </c>
      <c r="BM47">
        <f t="shared" si="37"/>
        <v>683.97427269999537</v>
      </c>
      <c r="BN47" t="s">
        <v>433</v>
      </c>
      <c r="BO47">
        <v>0</v>
      </c>
      <c r="BP47">
        <f t="shared" si="38"/>
        <v>683.97427269999537</v>
      </c>
      <c r="BQ47">
        <f t="shared" si="39"/>
        <v>0.75599362395205472</v>
      </c>
      <c r="BR47">
        <f t="shared" si="40"/>
        <v>0.78426795474637534</v>
      </c>
      <c r="BS47">
        <f t="shared" si="41"/>
        <v>0.32393192642628965</v>
      </c>
      <c r="BT47">
        <f t="shared" si="42"/>
        <v>0.8022339486828971</v>
      </c>
      <c r="BU47">
        <f t="shared" si="43"/>
        <v>0.32891182068967306</v>
      </c>
      <c r="BV47">
        <f t="shared" si="44"/>
        <v>0.47007398928014021</v>
      </c>
      <c r="BW47">
        <f t="shared" si="45"/>
        <v>0.52992601071985979</v>
      </c>
      <c r="DF47">
        <f t="shared" si="46"/>
        <v>399.96713333333298</v>
      </c>
      <c r="DG47">
        <f t="shared" si="47"/>
        <v>336.56375183243398</v>
      </c>
      <c r="DH47">
        <f t="shared" si="48"/>
        <v>0.84147852106623333</v>
      </c>
      <c r="DI47">
        <f t="shared" si="49"/>
        <v>0.19295704213246662</v>
      </c>
      <c r="DJ47">
        <v>1525815021.0999999</v>
      </c>
      <c r="DK47">
        <v>397.18099999999998</v>
      </c>
      <c r="DL47">
        <v>414.88466666666699</v>
      </c>
      <c r="DM47">
        <v>17.800740000000001</v>
      </c>
      <c r="DN47">
        <v>14.626633333333301</v>
      </c>
      <c r="DO47">
        <v>398.57299999999998</v>
      </c>
      <c r="DP47">
        <v>17.852740000000001</v>
      </c>
      <c r="DQ47">
        <v>500.00386666666702</v>
      </c>
      <c r="DR47">
        <v>100.5094</v>
      </c>
      <c r="DS47">
        <v>9.99929866666667E-2</v>
      </c>
      <c r="DT47">
        <v>23.932513333333301</v>
      </c>
      <c r="DU47">
        <v>22.994606666666701</v>
      </c>
      <c r="DV47">
        <v>999.9</v>
      </c>
      <c r="DW47">
        <v>0</v>
      </c>
      <c r="DX47">
        <v>0</v>
      </c>
      <c r="DY47">
        <v>10005.6733333333</v>
      </c>
      <c r="DZ47">
        <v>0</v>
      </c>
      <c r="EA47">
        <v>4.7912146666666704</v>
      </c>
      <c r="EB47">
        <v>-17.665146666666701</v>
      </c>
      <c r="EC47">
        <v>404.41860000000003</v>
      </c>
      <c r="ED47">
        <v>421.042933333333</v>
      </c>
      <c r="EE47">
        <v>3.1745353333333299</v>
      </c>
      <c r="EF47">
        <v>414.88466666666699</v>
      </c>
      <c r="EG47">
        <v>14.626633333333301</v>
      </c>
      <c r="EH47">
        <v>1.78918466666667</v>
      </c>
      <c r="EI47">
        <v>1.4701133333333301</v>
      </c>
      <c r="EJ47">
        <v>15.6926133333333</v>
      </c>
      <c r="EK47">
        <v>12.660819999999999</v>
      </c>
      <c r="EL47">
        <v>399.96713333333298</v>
      </c>
      <c r="EM47">
        <v>0.94998819999999995</v>
      </c>
      <c r="EN47">
        <v>5.0011833333333297E-2</v>
      </c>
      <c r="EO47">
        <v>0</v>
      </c>
      <c r="EP47">
        <v>1141.19066666667</v>
      </c>
      <c r="EQ47">
        <v>5.8225800000000003</v>
      </c>
      <c r="ER47">
        <v>4312.3599999999997</v>
      </c>
      <c r="ES47">
        <v>3323.3013333333301</v>
      </c>
      <c r="ET47">
        <v>39.082999999999998</v>
      </c>
      <c r="EU47">
        <v>42.078800000000001</v>
      </c>
      <c r="EV47">
        <v>40.832999999999998</v>
      </c>
      <c r="EW47">
        <v>41.949666666666701</v>
      </c>
      <c r="EX47">
        <v>41.8915333333333</v>
      </c>
      <c r="EY47">
        <v>374.43266666666699</v>
      </c>
      <c r="EZ47">
        <v>19.712</v>
      </c>
      <c r="FA47">
        <v>0</v>
      </c>
      <c r="FB47">
        <v>298.799999952316</v>
      </c>
      <c r="FC47">
        <v>0</v>
      </c>
      <c r="FD47">
        <v>1141.1376</v>
      </c>
      <c r="FE47">
        <v>0.59923077277401404</v>
      </c>
      <c r="FF47">
        <v>-22.9161537274537</v>
      </c>
      <c r="FG47">
        <v>4312.3163999999997</v>
      </c>
      <c r="FH47">
        <v>15</v>
      </c>
      <c r="FI47">
        <v>1525815055.0999999</v>
      </c>
      <c r="FJ47" t="s">
        <v>551</v>
      </c>
      <c r="FK47">
        <v>1525815052.0999999</v>
      </c>
      <c r="FL47">
        <v>1525815055.0999999</v>
      </c>
      <c r="FM47">
        <v>30</v>
      </c>
      <c r="FN47">
        <v>-3.7999999999999999E-2</v>
      </c>
      <c r="FO47">
        <v>0</v>
      </c>
      <c r="FP47">
        <v>-1.3919999999999999</v>
      </c>
      <c r="FQ47">
        <v>-5.1999999999999998E-2</v>
      </c>
      <c r="FR47">
        <v>415</v>
      </c>
      <c r="FS47">
        <v>15</v>
      </c>
      <c r="FT47">
        <v>7.0000000000000007E-2</v>
      </c>
      <c r="FU47">
        <v>0.03</v>
      </c>
      <c r="FV47">
        <v>414.89550000000003</v>
      </c>
      <c r="FW47">
        <v>-0.23639097744322299</v>
      </c>
      <c r="FX47">
        <v>2.4856588663769399E-2</v>
      </c>
      <c r="FY47">
        <v>0</v>
      </c>
      <c r="FZ47">
        <v>397.221</v>
      </c>
      <c r="GA47">
        <v>-0.203647058824551</v>
      </c>
      <c r="GB47">
        <v>1.7546367145370199E-2</v>
      </c>
      <c r="GC47">
        <v>1</v>
      </c>
      <c r="GD47">
        <v>14.626905000000001</v>
      </c>
      <c r="GE47">
        <v>-6.6541353383784002E-3</v>
      </c>
      <c r="GF47">
        <v>6.8078998229996002E-4</v>
      </c>
      <c r="GG47">
        <v>1</v>
      </c>
      <c r="GH47">
        <v>17.801635000000001</v>
      </c>
      <c r="GI47">
        <v>-1.00646616541449E-2</v>
      </c>
      <c r="GJ47">
        <v>1.0228758477937099E-3</v>
      </c>
      <c r="GK47">
        <v>1</v>
      </c>
      <c r="GL47">
        <v>3</v>
      </c>
      <c r="GM47">
        <v>4</v>
      </c>
      <c r="GN47" t="s">
        <v>435</v>
      </c>
      <c r="GO47">
        <v>2.97329</v>
      </c>
      <c r="GP47">
        <v>2.7222200000000001</v>
      </c>
      <c r="GQ47">
        <v>9.5158099999999995E-2</v>
      </c>
      <c r="GR47">
        <v>9.8406400000000005E-2</v>
      </c>
      <c r="GS47">
        <v>8.7158100000000002E-2</v>
      </c>
      <c r="GT47">
        <v>7.6415800000000006E-2</v>
      </c>
      <c r="GU47">
        <v>27952.3</v>
      </c>
      <c r="GV47">
        <v>32254.2</v>
      </c>
      <c r="GW47">
        <v>26966.9</v>
      </c>
      <c r="GX47">
        <v>30952.9</v>
      </c>
      <c r="GY47">
        <v>34444.1</v>
      </c>
      <c r="GZ47">
        <v>39326</v>
      </c>
      <c r="HA47">
        <v>39788.5</v>
      </c>
      <c r="HB47">
        <v>45519.4</v>
      </c>
      <c r="HC47">
        <v>1.95522</v>
      </c>
      <c r="HD47">
        <v>2.1180500000000002</v>
      </c>
      <c r="HE47">
        <v>5.5320599999999998E-2</v>
      </c>
      <c r="HF47">
        <v>0</v>
      </c>
      <c r="HG47">
        <v>22.076699999999999</v>
      </c>
      <c r="HH47">
        <v>999.9</v>
      </c>
      <c r="HI47">
        <v>48.906999999999996</v>
      </c>
      <c r="HJ47">
        <v>27.341999999999999</v>
      </c>
      <c r="HK47">
        <v>17.769600000000001</v>
      </c>
      <c r="HL47">
        <v>61.158700000000003</v>
      </c>
      <c r="HM47">
        <v>27.900600000000001</v>
      </c>
      <c r="HN47">
        <v>1</v>
      </c>
      <c r="HO47">
        <v>-0.104695</v>
      </c>
      <c r="HP47">
        <v>0.46270699999999998</v>
      </c>
      <c r="HQ47">
        <v>20.202300000000001</v>
      </c>
      <c r="HR47">
        <v>5.2244799999999998</v>
      </c>
      <c r="HS47">
        <v>12.0297</v>
      </c>
      <c r="HT47">
        <v>4.9607999999999999</v>
      </c>
      <c r="HU47">
        <v>3.3016999999999999</v>
      </c>
      <c r="HV47">
        <v>9999</v>
      </c>
      <c r="HW47">
        <v>999.9</v>
      </c>
      <c r="HX47">
        <v>9999</v>
      </c>
      <c r="HY47">
        <v>9999</v>
      </c>
      <c r="HZ47">
        <v>1.8798900000000001</v>
      </c>
      <c r="IA47">
        <v>1.87683</v>
      </c>
      <c r="IB47">
        <v>1.87897</v>
      </c>
      <c r="IC47">
        <v>1.8787199999999999</v>
      </c>
      <c r="ID47">
        <v>1.8802300000000001</v>
      </c>
      <c r="IE47">
        <v>1.87317</v>
      </c>
      <c r="IF47">
        <v>1.8808</v>
      </c>
      <c r="IG47">
        <v>1.87497</v>
      </c>
      <c r="IH47">
        <v>5</v>
      </c>
      <c r="II47">
        <v>0</v>
      </c>
      <c r="IJ47">
        <v>0</v>
      </c>
      <c r="IK47">
        <v>0</v>
      </c>
      <c r="IL47" t="s">
        <v>436</v>
      </c>
      <c r="IM47" t="s">
        <v>437</v>
      </c>
      <c r="IN47" t="s">
        <v>438</v>
      </c>
      <c r="IO47" t="s">
        <v>438</v>
      </c>
      <c r="IP47" t="s">
        <v>438</v>
      </c>
      <c r="IQ47" t="s">
        <v>438</v>
      </c>
      <c r="IR47">
        <v>0</v>
      </c>
      <c r="IS47">
        <v>100</v>
      </c>
      <c r="IT47">
        <v>100</v>
      </c>
      <c r="IU47">
        <v>-1.3919999999999999</v>
      </c>
      <c r="IV47">
        <v>-5.1999999999999998E-2</v>
      </c>
      <c r="IW47">
        <v>-1.3536000000000299</v>
      </c>
      <c r="IX47">
        <v>0</v>
      </c>
      <c r="IY47">
        <v>0</v>
      </c>
      <c r="IZ47">
        <v>0</v>
      </c>
      <c r="JA47">
        <v>-5.1580000000001298E-2</v>
      </c>
      <c r="JB47">
        <v>0</v>
      </c>
      <c r="JC47">
        <v>0</v>
      </c>
      <c r="JD47">
        <v>0</v>
      </c>
      <c r="JE47">
        <v>-1</v>
      </c>
      <c r="JF47">
        <v>-1</v>
      </c>
      <c r="JG47">
        <v>-1</v>
      </c>
      <c r="JH47">
        <v>-1</v>
      </c>
      <c r="JI47">
        <v>4.7</v>
      </c>
      <c r="JJ47">
        <v>4.5999999999999996</v>
      </c>
      <c r="JK47">
        <v>0.157471</v>
      </c>
      <c r="JL47">
        <v>4.99878</v>
      </c>
      <c r="JM47">
        <v>1.5478499999999999</v>
      </c>
      <c r="JN47">
        <v>2.3095699999999999</v>
      </c>
      <c r="JO47">
        <v>1.5979000000000001</v>
      </c>
      <c r="JP47">
        <v>2.4060100000000002</v>
      </c>
      <c r="JQ47">
        <v>30.6524</v>
      </c>
      <c r="JR47">
        <v>24.2013</v>
      </c>
      <c r="JS47">
        <v>2</v>
      </c>
      <c r="JT47">
        <v>491.56200000000001</v>
      </c>
      <c r="JU47">
        <v>589.03200000000004</v>
      </c>
      <c r="JV47">
        <v>22.0001</v>
      </c>
      <c r="JW47">
        <v>26.138200000000001</v>
      </c>
      <c r="JX47">
        <v>30.0001</v>
      </c>
      <c r="JY47">
        <v>26.381900000000002</v>
      </c>
      <c r="JZ47">
        <v>26.337700000000002</v>
      </c>
      <c r="KA47">
        <v>-1</v>
      </c>
      <c r="KB47">
        <v>19.265799999999999</v>
      </c>
      <c r="KC47">
        <v>41.040100000000002</v>
      </c>
      <c r="KD47">
        <v>22</v>
      </c>
      <c r="KE47">
        <v>400</v>
      </c>
      <c r="KF47">
        <v>14.6159</v>
      </c>
      <c r="KG47">
        <v>102.494</v>
      </c>
      <c r="KH47">
        <v>101.717</v>
      </c>
    </row>
    <row r="48" spans="1:294" x14ac:dyDescent="0.35">
      <c r="A48">
        <v>30</v>
      </c>
      <c r="B48">
        <v>1525815330</v>
      </c>
      <c r="C48">
        <v>9301</v>
      </c>
      <c r="D48" t="s">
        <v>552</v>
      </c>
      <c r="E48" t="s">
        <v>553</v>
      </c>
      <c r="F48">
        <v>120</v>
      </c>
      <c r="G48">
        <v>1525815322</v>
      </c>
      <c r="H48">
        <f t="shared" si="0"/>
        <v>2.6867596120290428E-3</v>
      </c>
      <c r="I48">
        <f t="shared" si="1"/>
        <v>2.6867596120290429</v>
      </c>
      <c r="J48">
        <f t="shared" si="2"/>
        <v>13.626910338551832</v>
      </c>
      <c r="K48">
        <f t="shared" si="3"/>
        <v>396.02705143149871</v>
      </c>
      <c r="L48">
        <f t="shared" si="4"/>
        <v>296.44419163945059</v>
      </c>
      <c r="M48">
        <f t="shared" si="5"/>
        <v>29.826023073382995</v>
      </c>
      <c r="N48">
        <f t="shared" si="6"/>
        <v>39.845314250737346</v>
      </c>
      <c r="O48">
        <f t="shared" si="7"/>
        <v>0.24590636122767029</v>
      </c>
      <c r="P48">
        <f t="shared" si="8"/>
        <v>2.2678869751547612</v>
      </c>
      <c r="Q48">
        <f t="shared" si="9"/>
        <v>0.2319954968420426</v>
      </c>
      <c r="R48">
        <f t="shared" si="10"/>
        <v>0.14618140363851576</v>
      </c>
      <c r="S48">
        <f t="shared" si="11"/>
        <v>77.190668237711989</v>
      </c>
      <c r="T48">
        <f t="shared" si="12"/>
        <v>23.618107182448885</v>
      </c>
      <c r="U48">
        <f t="shared" si="13"/>
        <v>23.618107182448885</v>
      </c>
      <c r="V48">
        <f t="shared" si="14"/>
        <v>2.9269540784942025</v>
      </c>
      <c r="W48">
        <f t="shared" si="15"/>
        <v>59.996788654123968</v>
      </c>
      <c r="X48">
        <f t="shared" si="16"/>
        <v>1.7890591767373729</v>
      </c>
      <c r="Y48">
        <f t="shared" si="17"/>
        <v>2.9819248944324945</v>
      </c>
      <c r="Z48">
        <f t="shared" si="18"/>
        <v>1.1378949017568296</v>
      </c>
      <c r="AA48">
        <f t="shared" si="19"/>
        <v>-118.48609889048079</v>
      </c>
      <c r="AB48">
        <f t="shared" si="20"/>
        <v>37.807129212986119</v>
      </c>
      <c r="AC48">
        <f t="shared" si="21"/>
        <v>3.4828561573829364</v>
      </c>
      <c r="AD48">
        <f t="shared" si="22"/>
        <v>-5.4452823997408473E-3</v>
      </c>
      <c r="AE48">
        <f t="shared" si="23"/>
        <v>13.626022471943482</v>
      </c>
      <c r="AF48">
        <f t="shared" si="24"/>
        <v>2.6871646293826856</v>
      </c>
      <c r="AG48">
        <f t="shared" si="25"/>
        <v>13.626910338551832</v>
      </c>
      <c r="AH48">
        <v>419.76293628394899</v>
      </c>
      <c r="AI48">
        <v>403.16896969697001</v>
      </c>
      <c r="AJ48">
        <v>-7.4310161973144205E-5</v>
      </c>
      <c r="AK48">
        <v>61.234902768843597</v>
      </c>
      <c r="AL48">
        <f t="shared" si="26"/>
        <v>2.6867596120290429</v>
      </c>
      <c r="AM48">
        <v>14.6135752551856</v>
      </c>
      <c r="AN48">
        <v>17.7802721212121</v>
      </c>
      <c r="AO48">
        <v>-5.1407520143779101E-7</v>
      </c>
      <c r="AP48">
        <v>70.681279456387003</v>
      </c>
      <c r="AQ48">
        <v>1</v>
      </c>
      <c r="AR48">
        <v>0</v>
      </c>
      <c r="AS48">
        <f t="shared" si="27"/>
        <v>1.0000372574289313</v>
      </c>
      <c r="AT48">
        <f t="shared" si="28"/>
        <v>3.7257428931347647E-3</v>
      </c>
      <c r="AU48">
        <f t="shared" si="29"/>
        <v>53682.569415551363</v>
      </c>
      <c r="AV48" t="s">
        <v>478</v>
      </c>
      <c r="AW48">
        <v>10401</v>
      </c>
      <c r="AX48">
        <v>731.43200000000002</v>
      </c>
      <c r="AY48">
        <v>3818.46</v>
      </c>
      <c r="AZ48">
        <f t="shared" si="30"/>
        <v>0.80844843209042394</v>
      </c>
      <c r="BA48">
        <v>-1.85196537555428</v>
      </c>
      <c r="BB48" t="s">
        <v>554</v>
      </c>
      <c r="BC48">
        <v>10384.9</v>
      </c>
      <c r="BD48">
        <v>1144.3335999999999</v>
      </c>
      <c r="BE48">
        <v>2794.64</v>
      </c>
      <c r="BF48">
        <f t="shared" si="31"/>
        <v>0.5905255775341367</v>
      </c>
      <c r="BG48">
        <v>0.5</v>
      </c>
      <c r="BH48">
        <f t="shared" si="32"/>
        <v>336.62478645218903</v>
      </c>
      <c r="BI48">
        <f t="shared" si="33"/>
        <v>13.626910338551832</v>
      </c>
      <c r="BJ48">
        <f t="shared" si="34"/>
        <v>99.392773215992179</v>
      </c>
      <c r="BK48">
        <f t="shared" si="35"/>
        <v>4.5982578636717786E-2</v>
      </c>
      <c r="BL48">
        <f t="shared" si="36"/>
        <v>0.36635130106203312</v>
      </c>
      <c r="BM48">
        <f t="shared" si="37"/>
        <v>683.46941991658048</v>
      </c>
      <c r="BN48" t="s">
        <v>433</v>
      </c>
      <c r="BO48">
        <v>0</v>
      </c>
      <c r="BP48">
        <f t="shared" si="38"/>
        <v>683.46941991658048</v>
      </c>
      <c r="BQ48">
        <f t="shared" si="39"/>
        <v>0.75543561248798397</v>
      </c>
      <c r="BR48">
        <f t="shared" si="40"/>
        <v>0.78170206404391585</v>
      </c>
      <c r="BS48">
        <f t="shared" si="41"/>
        <v>0.32657833376097645</v>
      </c>
      <c r="BT48">
        <f t="shared" si="42"/>
        <v>0.79987398265225818</v>
      </c>
      <c r="BU48">
        <f t="shared" si="43"/>
        <v>0.33165232061387201</v>
      </c>
      <c r="BV48">
        <f t="shared" si="44"/>
        <v>0.46688260858519653</v>
      </c>
      <c r="BW48">
        <f t="shared" si="45"/>
        <v>0.53311739141480352</v>
      </c>
      <c r="DF48">
        <f t="shared" si="46"/>
        <v>400.039533333333</v>
      </c>
      <c r="DG48">
        <f t="shared" si="47"/>
        <v>336.62478645218903</v>
      </c>
      <c r="DH48">
        <f t="shared" si="48"/>
        <v>0.84147879997574238</v>
      </c>
      <c r="DI48">
        <f t="shared" si="49"/>
        <v>0.19295759995148493</v>
      </c>
      <c r="DJ48">
        <v>1525815322</v>
      </c>
      <c r="DK48">
        <v>396.027066666667</v>
      </c>
      <c r="DL48">
        <v>413.6542</v>
      </c>
      <c r="DM48">
        <v>17.781659999999999</v>
      </c>
      <c r="DN48">
        <v>14.614613333333301</v>
      </c>
      <c r="DO48">
        <v>397.41506666666697</v>
      </c>
      <c r="DP48">
        <v>17.832660000000001</v>
      </c>
      <c r="DQ48">
        <v>500.01453333333302</v>
      </c>
      <c r="DR48">
        <v>100.51260000000001</v>
      </c>
      <c r="DS48">
        <v>0.100007413333333</v>
      </c>
      <c r="DT48">
        <v>23.927326666666701</v>
      </c>
      <c r="DU48">
        <v>22.993646666666699</v>
      </c>
      <c r="DV48">
        <v>999.9</v>
      </c>
      <c r="DW48">
        <v>0</v>
      </c>
      <c r="DX48">
        <v>0</v>
      </c>
      <c r="DY48">
        <v>9996.9633333333295</v>
      </c>
      <c r="DZ48">
        <v>0</v>
      </c>
      <c r="EA48">
        <v>3.3808600000000002</v>
      </c>
      <c r="EB48">
        <v>-17.63082</v>
      </c>
      <c r="EC48">
        <v>403.19246666666697</v>
      </c>
      <c r="ED48">
        <v>419.789266666667</v>
      </c>
      <c r="EE48">
        <v>3.1662346666666701</v>
      </c>
      <c r="EF48">
        <v>413.6542</v>
      </c>
      <c r="EG48">
        <v>14.614613333333301</v>
      </c>
      <c r="EH48">
        <v>1.787196</v>
      </c>
      <c r="EI48">
        <v>1.4689493333333301</v>
      </c>
      <c r="EJ48">
        <v>15.6752466666667</v>
      </c>
      <c r="EK48">
        <v>12.648733333333301</v>
      </c>
      <c r="EL48">
        <v>400.039533333333</v>
      </c>
      <c r="EM48">
        <v>0.94998253333333305</v>
      </c>
      <c r="EN48">
        <v>5.0017440000000003E-2</v>
      </c>
      <c r="EO48">
        <v>0</v>
      </c>
      <c r="EP48">
        <v>1144.3393333333299</v>
      </c>
      <c r="EQ48">
        <v>5.8225800000000003</v>
      </c>
      <c r="ER48">
        <v>4172.07866666667</v>
      </c>
      <c r="ES48">
        <v>3323.9059999999999</v>
      </c>
      <c r="ET48">
        <v>39.124933333333303</v>
      </c>
      <c r="EU48">
        <v>42.082999999999998</v>
      </c>
      <c r="EV48">
        <v>40.845666666666702</v>
      </c>
      <c r="EW48">
        <v>41.999866666666698</v>
      </c>
      <c r="EX48">
        <v>41.916333333333299</v>
      </c>
      <c r="EY48">
        <v>374.49866666666702</v>
      </c>
      <c r="EZ48">
        <v>19.719333333333299</v>
      </c>
      <c r="FA48">
        <v>0</v>
      </c>
      <c r="FB48">
        <v>300</v>
      </c>
      <c r="FC48">
        <v>0</v>
      </c>
      <c r="FD48">
        <v>1144.3335999999999</v>
      </c>
      <c r="FE48">
        <v>0.18923075902011599</v>
      </c>
      <c r="FF48">
        <v>-9.4299999985942904</v>
      </c>
      <c r="FG48">
        <v>4171.7960000000003</v>
      </c>
      <c r="FH48">
        <v>15</v>
      </c>
      <c r="FI48">
        <v>1525815358</v>
      </c>
      <c r="FJ48" t="s">
        <v>555</v>
      </c>
      <c r="FK48">
        <v>1525815350</v>
      </c>
      <c r="FL48">
        <v>1525815358</v>
      </c>
      <c r="FM48">
        <v>31</v>
      </c>
      <c r="FN48">
        <v>3.0000000000000001E-3</v>
      </c>
      <c r="FO48">
        <v>1E-3</v>
      </c>
      <c r="FP48">
        <v>-1.3879999999999999</v>
      </c>
      <c r="FQ48">
        <v>-5.0999999999999997E-2</v>
      </c>
      <c r="FR48">
        <v>414</v>
      </c>
      <c r="FS48">
        <v>15</v>
      </c>
      <c r="FT48">
        <v>7.0000000000000007E-2</v>
      </c>
      <c r="FU48">
        <v>0.02</v>
      </c>
      <c r="FV48">
        <v>413.66635000000002</v>
      </c>
      <c r="FW48">
        <v>-0.22434586466179099</v>
      </c>
      <c r="FX48">
        <v>2.5028533716531E-2</v>
      </c>
      <c r="FY48">
        <v>0</v>
      </c>
      <c r="FZ48">
        <v>396.02868749999999</v>
      </c>
      <c r="GA48">
        <v>-0.14320588235352499</v>
      </c>
      <c r="GB48">
        <v>1.35449194811227E-2</v>
      </c>
      <c r="GC48">
        <v>1</v>
      </c>
      <c r="GD48">
        <v>14.615205</v>
      </c>
      <c r="GE48">
        <v>-1.14360902255902E-2</v>
      </c>
      <c r="GF48">
        <v>1.1222633380808299E-3</v>
      </c>
      <c r="GG48">
        <v>1</v>
      </c>
      <c r="GH48">
        <v>17.781610000000001</v>
      </c>
      <c r="GI48">
        <v>-1.34165413533826E-2</v>
      </c>
      <c r="GJ48">
        <v>1.3430934442541201E-3</v>
      </c>
      <c r="GK48">
        <v>1</v>
      </c>
      <c r="GL48">
        <v>3</v>
      </c>
      <c r="GM48">
        <v>4</v>
      </c>
      <c r="GN48" t="s">
        <v>435</v>
      </c>
      <c r="GO48">
        <v>2.9730799999999999</v>
      </c>
      <c r="GP48">
        <v>2.7221099999999998</v>
      </c>
      <c r="GQ48">
        <v>9.4944299999999995E-2</v>
      </c>
      <c r="GR48">
        <v>9.8178799999999997E-2</v>
      </c>
      <c r="GS48">
        <v>8.7091299999999996E-2</v>
      </c>
      <c r="GT48">
        <v>7.6376899999999998E-2</v>
      </c>
      <c r="GU48">
        <v>27958.799999999999</v>
      </c>
      <c r="GV48">
        <v>32260.5</v>
      </c>
      <c r="GW48">
        <v>26966.799999999999</v>
      </c>
      <c r="GX48">
        <v>30951.1</v>
      </c>
      <c r="GY48">
        <v>34447.1</v>
      </c>
      <c r="GZ48">
        <v>39325.800000000003</v>
      </c>
      <c r="HA48">
        <v>39789</v>
      </c>
      <c r="HB48">
        <v>45517.2</v>
      </c>
      <c r="HC48">
        <v>1.9551000000000001</v>
      </c>
      <c r="HD48">
        <v>2.1179000000000001</v>
      </c>
      <c r="HE48">
        <v>5.6892600000000002E-2</v>
      </c>
      <c r="HF48">
        <v>0</v>
      </c>
      <c r="HG48">
        <v>22.052099999999999</v>
      </c>
      <c r="HH48">
        <v>999.9</v>
      </c>
      <c r="HI48">
        <v>48.81</v>
      </c>
      <c r="HJ48">
        <v>27.352</v>
      </c>
      <c r="HK48">
        <v>17.744700000000002</v>
      </c>
      <c r="HL48">
        <v>61.088700000000003</v>
      </c>
      <c r="HM48">
        <v>27.960699999999999</v>
      </c>
      <c r="HN48">
        <v>1</v>
      </c>
      <c r="HO48">
        <v>-0.104695</v>
      </c>
      <c r="HP48">
        <v>0.45469799999999999</v>
      </c>
      <c r="HQ48">
        <v>20.202400000000001</v>
      </c>
      <c r="HR48">
        <v>5.2243300000000001</v>
      </c>
      <c r="HS48">
        <v>12.0282</v>
      </c>
      <c r="HT48">
        <v>4.9606500000000002</v>
      </c>
      <c r="HU48">
        <v>3.3013499999999998</v>
      </c>
      <c r="HV48">
        <v>9999</v>
      </c>
      <c r="HW48">
        <v>999.9</v>
      </c>
      <c r="HX48">
        <v>9999</v>
      </c>
      <c r="HY48">
        <v>9999</v>
      </c>
      <c r="HZ48">
        <v>1.87991</v>
      </c>
      <c r="IA48">
        <v>1.87683</v>
      </c>
      <c r="IB48">
        <v>1.87897</v>
      </c>
      <c r="IC48">
        <v>1.8787100000000001</v>
      </c>
      <c r="ID48">
        <v>1.88025</v>
      </c>
      <c r="IE48">
        <v>1.8731599999999999</v>
      </c>
      <c r="IF48">
        <v>1.8808</v>
      </c>
      <c r="IG48">
        <v>1.8749100000000001</v>
      </c>
      <c r="IH48">
        <v>5</v>
      </c>
      <c r="II48">
        <v>0</v>
      </c>
      <c r="IJ48">
        <v>0</v>
      </c>
      <c r="IK48">
        <v>0</v>
      </c>
      <c r="IL48" t="s">
        <v>436</v>
      </c>
      <c r="IM48" t="s">
        <v>437</v>
      </c>
      <c r="IN48" t="s">
        <v>438</v>
      </c>
      <c r="IO48" t="s">
        <v>438</v>
      </c>
      <c r="IP48" t="s">
        <v>438</v>
      </c>
      <c r="IQ48" t="s">
        <v>438</v>
      </c>
      <c r="IR48">
        <v>0</v>
      </c>
      <c r="IS48">
        <v>100</v>
      </c>
      <c r="IT48">
        <v>100</v>
      </c>
      <c r="IU48">
        <v>-1.3879999999999999</v>
      </c>
      <c r="IV48">
        <v>-5.0999999999999997E-2</v>
      </c>
      <c r="IW48">
        <v>-1.39172727272728</v>
      </c>
      <c r="IX48">
        <v>0</v>
      </c>
      <c r="IY48">
        <v>0</v>
      </c>
      <c r="IZ48">
        <v>0</v>
      </c>
      <c r="JA48">
        <v>-5.1830000000000702E-2</v>
      </c>
      <c r="JB48">
        <v>0</v>
      </c>
      <c r="JC48">
        <v>0</v>
      </c>
      <c r="JD48">
        <v>0</v>
      </c>
      <c r="JE48">
        <v>-1</v>
      </c>
      <c r="JF48">
        <v>-1</v>
      </c>
      <c r="JG48">
        <v>-1</v>
      </c>
      <c r="JH48">
        <v>-1</v>
      </c>
      <c r="JI48">
        <v>4.5999999999999996</v>
      </c>
      <c r="JJ48">
        <v>4.5999999999999996</v>
      </c>
      <c r="JK48">
        <v>0.157471</v>
      </c>
      <c r="JL48">
        <v>4.99878</v>
      </c>
      <c r="JM48">
        <v>1.5478499999999999</v>
      </c>
      <c r="JN48">
        <v>2.3083499999999999</v>
      </c>
      <c r="JO48">
        <v>1.5979000000000001</v>
      </c>
      <c r="JP48">
        <v>2.34741</v>
      </c>
      <c r="JQ48">
        <v>30.695599999999999</v>
      </c>
      <c r="JR48">
        <v>24.192599999999999</v>
      </c>
      <c r="JS48">
        <v>2</v>
      </c>
      <c r="JT48">
        <v>491.50099999999998</v>
      </c>
      <c r="JU48">
        <v>588.94299999999998</v>
      </c>
      <c r="JV48">
        <v>22.0001</v>
      </c>
      <c r="JW48">
        <v>26.138200000000001</v>
      </c>
      <c r="JX48">
        <v>30.0001</v>
      </c>
      <c r="JY48">
        <v>26.3841</v>
      </c>
      <c r="JZ48">
        <v>26.3399</v>
      </c>
      <c r="KA48">
        <v>-1</v>
      </c>
      <c r="KB48">
        <v>19.363600000000002</v>
      </c>
      <c r="KC48">
        <v>41.128900000000002</v>
      </c>
      <c r="KD48">
        <v>22</v>
      </c>
      <c r="KE48">
        <v>400</v>
      </c>
      <c r="KF48">
        <v>14.6379</v>
      </c>
      <c r="KG48">
        <v>102.494</v>
      </c>
      <c r="KH48">
        <v>101.712</v>
      </c>
    </row>
    <row r="49" spans="1:294" x14ac:dyDescent="0.35">
      <c r="A49">
        <v>31</v>
      </c>
      <c r="B49">
        <v>1525815630</v>
      </c>
      <c r="C49">
        <v>9601</v>
      </c>
      <c r="D49" t="s">
        <v>556</v>
      </c>
      <c r="E49" t="s">
        <v>557</v>
      </c>
      <c r="F49">
        <v>120</v>
      </c>
      <c r="G49">
        <v>1525815622</v>
      </c>
      <c r="H49">
        <f t="shared" si="0"/>
        <v>2.6734281416436016E-3</v>
      </c>
      <c r="I49">
        <f t="shared" si="1"/>
        <v>2.6734281416436017</v>
      </c>
      <c r="J49">
        <f t="shared" si="2"/>
        <v>13.601249922559472</v>
      </c>
      <c r="K49">
        <f t="shared" si="3"/>
        <v>395.41905149182384</v>
      </c>
      <c r="L49">
        <f t="shared" si="4"/>
        <v>295.5572018018928</v>
      </c>
      <c r="M49">
        <f t="shared" si="5"/>
        <v>29.736678020742318</v>
      </c>
      <c r="N49">
        <f t="shared" si="6"/>
        <v>39.784004401832135</v>
      </c>
      <c r="O49">
        <f t="shared" si="7"/>
        <v>0.24460411766059531</v>
      </c>
      <c r="P49">
        <f t="shared" si="8"/>
        <v>2.2695135553593246</v>
      </c>
      <c r="Q49">
        <f t="shared" si="9"/>
        <v>0.23084504254292806</v>
      </c>
      <c r="R49">
        <f t="shared" si="10"/>
        <v>0.14544981540037949</v>
      </c>
      <c r="S49">
        <f t="shared" si="11"/>
        <v>77.177176499704487</v>
      </c>
      <c r="T49">
        <f t="shared" si="12"/>
        <v>23.620828102154213</v>
      </c>
      <c r="U49">
        <f t="shared" si="13"/>
        <v>23.620828102154213</v>
      </c>
      <c r="V49">
        <f t="shared" si="14"/>
        <v>2.9274338923456944</v>
      </c>
      <c r="W49">
        <f t="shared" si="15"/>
        <v>60.019737656352213</v>
      </c>
      <c r="X49">
        <f t="shared" si="16"/>
        <v>1.7895520352497409</v>
      </c>
      <c r="Y49">
        <f t="shared" si="17"/>
        <v>2.9816058935411607</v>
      </c>
      <c r="Z49">
        <f t="shared" si="18"/>
        <v>1.1378818570959535</v>
      </c>
      <c r="AA49">
        <f t="shared" si="19"/>
        <v>-117.89818104648283</v>
      </c>
      <c r="AB49">
        <f t="shared" si="20"/>
        <v>37.283539751138882</v>
      </c>
      <c r="AC49">
        <f t="shared" si="21"/>
        <v>3.4321768897991896</v>
      </c>
      <c r="AD49">
        <f t="shared" si="22"/>
        <v>-5.2879058402695023E-3</v>
      </c>
      <c r="AE49">
        <f t="shared" si="23"/>
        <v>13.577277914393493</v>
      </c>
      <c r="AF49">
        <f t="shared" si="24"/>
        <v>2.6730057325197514</v>
      </c>
      <c r="AG49">
        <f t="shared" si="25"/>
        <v>13.601249922559472</v>
      </c>
      <c r="AH49">
        <v>419.11724483394897</v>
      </c>
      <c r="AI49">
        <v>402.55407878787901</v>
      </c>
      <c r="AJ49">
        <v>-1.52066070517011E-4</v>
      </c>
      <c r="AK49">
        <v>61.231120966954698</v>
      </c>
      <c r="AL49">
        <f t="shared" si="26"/>
        <v>2.6734281416436017</v>
      </c>
      <c r="AM49">
        <v>14.635698827293</v>
      </c>
      <c r="AN49">
        <v>17.786769696969699</v>
      </c>
      <c r="AO49">
        <v>-3.6087752606975199E-6</v>
      </c>
      <c r="AP49">
        <v>70.683431675910697</v>
      </c>
      <c r="AQ49">
        <v>1</v>
      </c>
      <c r="AR49">
        <v>0</v>
      </c>
      <c r="AS49">
        <f t="shared" si="27"/>
        <v>1.0000372194101381</v>
      </c>
      <c r="AT49">
        <f t="shared" si="28"/>
        <v>3.721941013812291E-3</v>
      </c>
      <c r="AU49">
        <f t="shared" si="29"/>
        <v>53737.402914283077</v>
      </c>
      <c r="AV49" t="s">
        <v>478</v>
      </c>
      <c r="AW49">
        <v>10401</v>
      </c>
      <c r="AX49">
        <v>731.43200000000002</v>
      </c>
      <c r="AY49">
        <v>3818.46</v>
      </c>
      <c r="AZ49">
        <f t="shared" si="30"/>
        <v>0.80844843209042394</v>
      </c>
      <c r="BA49">
        <v>-1.85196537555428</v>
      </c>
      <c r="BB49" t="s">
        <v>558</v>
      </c>
      <c r="BC49">
        <v>10385</v>
      </c>
      <c r="BD49">
        <v>1147.6248000000001</v>
      </c>
      <c r="BE49">
        <v>2787.26</v>
      </c>
      <c r="BF49">
        <f t="shared" si="31"/>
        <v>0.58826058566477468</v>
      </c>
      <c r="BG49">
        <v>0.5</v>
      </c>
      <c r="BH49">
        <f t="shared" si="32"/>
        <v>336.56762891651914</v>
      </c>
      <c r="BI49">
        <f t="shared" si="33"/>
        <v>13.601249922559472</v>
      </c>
      <c r="BJ49">
        <f t="shared" si="34"/>
        <v>98.994735251118058</v>
      </c>
      <c r="BK49">
        <f t="shared" si="35"/>
        <v>4.5914146134198495E-2</v>
      </c>
      <c r="BL49">
        <f t="shared" si="36"/>
        <v>0.36996907357045977</v>
      </c>
      <c r="BM49">
        <f t="shared" si="37"/>
        <v>683.02712693392698</v>
      </c>
      <c r="BN49" t="s">
        <v>433</v>
      </c>
      <c r="BO49">
        <v>0</v>
      </c>
      <c r="BP49">
        <f t="shared" si="38"/>
        <v>683.02712693392698</v>
      </c>
      <c r="BQ49">
        <f t="shared" si="39"/>
        <v>0.754946748084525</v>
      </c>
      <c r="BR49">
        <f t="shared" si="40"/>
        <v>0.77920805296178608</v>
      </c>
      <c r="BS49">
        <f t="shared" si="41"/>
        <v>0.32888600768914283</v>
      </c>
      <c r="BT49">
        <f t="shared" si="42"/>
        <v>0.79755465924192093</v>
      </c>
      <c r="BU49">
        <f t="shared" si="43"/>
        <v>0.33404296948391776</v>
      </c>
      <c r="BV49">
        <f t="shared" si="44"/>
        <v>0.46375804853491137</v>
      </c>
      <c r="BW49">
        <f t="shared" si="45"/>
        <v>0.53624195146508868</v>
      </c>
      <c r="DF49">
        <f t="shared" si="46"/>
        <v>399.97186666666698</v>
      </c>
      <c r="DG49">
        <f t="shared" si="47"/>
        <v>336.56762891651914</v>
      </c>
      <c r="DH49">
        <f t="shared" si="48"/>
        <v>0.84147825626198758</v>
      </c>
      <c r="DI49">
        <f t="shared" si="49"/>
        <v>0.19295651252397525</v>
      </c>
      <c r="DJ49">
        <v>1525815622</v>
      </c>
      <c r="DK49">
        <v>395.41906666666699</v>
      </c>
      <c r="DL49">
        <v>412.97953333333299</v>
      </c>
      <c r="DM49">
        <v>17.786619999999999</v>
      </c>
      <c r="DN49">
        <v>14.636186666666701</v>
      </c>
      <c r="DO49">
        <v>396.81106666666699</v>
      </c>
      <c r="DP49">
        <v>17.83962</v>
      </c>
      <c r="DQ49">
        <v>500.00026666666702</v>
      </c>
      <c r="DR49">
        <v>100.512266666667</v>
      </c>
      <c r="DS49">
        <v>9.9993293333333302E-2</v>
      </c>
      <c r="DT49">
        <v>23.925546666666701</v>
      </c>
      <c r="DU49">
        <v>22.992266666666701</v>
      </c>
      <c r="DV49">
        <v>999.9</v>
      </c>
      <c r="DW49">
        <v>0</v>
      </c>
      <c r="DX49">
        <v>0</v>
      </c>
      <c r="DY49">
        <v>10007.5826666667</v>
      </c>
      <c r="DZ49">
        <v>0</v>
      </c>
      <c r="EA49">
        <v>4.3386800000000001</v>
      </c>
      <c r="EB49">
        <v>-17.556633333333298</v>
      </c>
      <c r="EC49">
        <v>402.584133333333</v>
      </c>
      <c r="ED49">
        <v>419.11360000000002</v>
      </c>
      <c r="EE49">
        <v>3.15231533333333</v>
      </c>
      <c r="EF49">
        <v>412.97953333333299</v>
      </c>
      <c r="EG49">
        <v>14.636186666666701</v>
      </c>
      <c r="EH49">
        <v>1.7879659999999999</v>
      </c>
      <c r="EI49">
        <v>1.4711179999999999</v>
      </c>
      <c r="EJ49">
        <v>15.6819733333333</v>
      </c>
      <c r="EK49">
        <v>12.671239999999999</v>
      </c>
      <c r="EL49">
        <v>399.97186666666698</v>
      </c>
      <c r="EM49">
        <v>0.94999373333333303</v>
      </c>
      <c r="EN49">
        <v>5.0006213333333299E-2</v>
      </c>
      <c r="EO49">
        <v>0</v>
      </c>
      <c r="EP49">
        <v>1147.5899999999999</v>
      </c>
      <c r="EQ49">
        <v>5.8225800000000003</v>
      </c>
      <c r="ER49">
        <v>4290.1706666666696</v>
      </c>
      <c r="ES49">
        <v>3323.3440000000001</v>
      </c>
      <c r="ET49">
        <v>39.108133333333299</v>
      </c>
      <c r="EU49">
        <v>42.070399999999999</v>
      </c>
      <c r="EV49">
        <v>40.816200000000002</v>
      </c>
      <c r="EW49">
        <v>41.974800000000002</v>
      </c>
      <c r="EX49">
        <v>41.899799999999999</v>
      </c>
      <c r="EY49">
        <v>374.44</v>
      </c>
      <c r="EZ49">
        <v>19.708666666666701</v>
      </c>
      <c r="FA49">
        <v>0</v>
      </c>
      <c r="FB49">
        <v>298.799999952316</v>
      </c>
      <c r="FC49">
        <v>0</v>
      </c>
      <c r="FD49">
        <v>1147.6248000000001</v>
      </c>
      <c r="FE49">
        <v>0.19846154592040699</v>
      </c>
      <c r="FF49">
        <v>40.741538435967499</v>
      </c>
      <c r="FG49">
        <v>4291.0231999999996</v>
      </c>
      <c r="FH49">
        <v>15</v>
      </c>
      <c r="FI49">
        <v>1525815654</v>
      </c>
      <c r="FJ49" t="s">
        <v>559</v>
      </c>
      <c r="FK49">
        <v>1525815654</v>
      </c>
      <c r="FL49">
        <v>1525815654</v>
      </c>
      <c r="FM49">
        <v>32</v>
      </c>
      <c r="FN49">
        <v>-3.0000000000000001E-3</v>
      </c>
      <c r="FO49">
        <v>-2E-3</v>
      </c>
      <c r="FP49">
        <v>-1.3919999999999999</v>
      </c>
      <c r="FQ49">
        <v>-5.2999999999999999E-2</v>
      </c>
      <c r="FR49">
        <v>413</v>
      </c>
      <c r="FS49">
        <v>15</v>
      </c>
      <c r="FT49">
        <v>0.04</v>
      </c>
      <c r="FU49">
        <v>0.02</v>
      </c>
      <c r="FV49">
        <v>412.98660000000001</v>
      </c>
      <c r="FW49">
        <v>-8.5984962406265394E-2</v>
      </c>
      <c r="FX49">
        <v>1.3983561778030699E-2</v>
      </c>
      <c r="FY49">
        <v>1</v>
      </c>
      <c r="FZ49">
        <v>395.42587500000002</v>
      </c>
      <c r="GA49">
        <v>-9.8647058824253703E-2</v>
      </c>
      <c r="GB49">
        <v>1.31285709427945E-2</v>
      </c>
      <c r="GC49">
        <v>1</v>
      </c>
      <c r="GD49">
        <v>14.636615000000001</v>
      </c>
      <c r="GE49">
        <v>-8.0616541353541998E-3</v>
      </c>
      <c r="GF49">
        <v>8.29623408541376E-4</v>
      </c>
      <c r="GG49">
        <v>1</v>
      </c>
      <c r="GH49">
        <v>17.789110000000001</v>
      </c>
      <c r="GI49">
        <v>-1.1684210526340701E-2</v>
      </c>
      <c r="GJ49">
        <v>1.25215813697821E-3</v>
      </c>
      <c r="GK49">
        <v>1</v>
      </c>
      <c r="GL49">
        <v>4</v>
      </c>
      <c r="GM49">
        <v>4</v>
      </c>
      <c r="GN49" t="s">
        <v>455</v>
      </c>
      <c r="GO49">
        <v>2.9732500000000002</v>
      </c>
      <c r="GP49">
        <v>2.72214</v>
      </c>
      <c r="GQ49">
        <v>9.4839099999999996E-2</v>
      </c>
      <c r="GR49">
        <v>9.8067100000000004E-2</v>
      </c>
      <c r="GS49">
        <v>8.7109500000000006E-2</v>
      </c>
      <c r="GT49">
        <v>7.6458399999999996E-2</v>
      </c>
      <c r="GU49">
        <v>27961.7</v>
      </c>
      <c r="GV49">
        <v>32263.7</v>
      </c>
      <c r="GW49">
        <v>26966.5</v>
      </c>
      <c r="GX49">
        <v>30950.400000000001</v>
      </c>
      <c r="GY49">
        <v>34446.199999999997</v>
      </c>
      <c r="GZ49">
        <v>39321.599999999999</v>
      </c>
      <c r="HA49">
        <v>39788.699999999997</v>
      </c>
      <c r="HB49">
        <v>45516.4</v>
      </c>
      <c r="HC49">
        <v>1.9553</v>
      </c>
      <c r="HD49">
        <v>2.11775</v>
      </c>
      <c r="HE49">
        <v>5.7276300000000002E-2</v>
      </c>
      <c r="HF49">
        <v>0</v>
      </c>
      <c r="HG49">
        <v>22.047999999999998</v>
      </c>
      <c r="HH49">
        <v>999.9</v>
      </c>
      <c r="HI49">
        <v>48.688000000000002</v>
      </c>
      <c r="HJ49">
        <v>27.372</v>
      </c>
      <c r="HK49">
        <v>17.7194</v>
      </c>
      <c r="HL49">
        <v>61.148699999999998</v>
      </c>
      <c r="HM49">
        <v>27.860600000000002</v>
      </c>
      <c r="HN49">
        <v>1</v>
      </c>
      <c r="HO49">
        <v>-0.104743</v>
      </c>
      <c r="HP49">
        <v>0.44659599999999999</v>
      </c>
      <c r="HQ49">
        <v>20.202300000000001</v>
      </c>
      <c r="HR49">
        <v>5.2249299999999996</v>
      </c>
      <c r="HS49">
        <v>12.029400000000001</v>
      </c>
      <c r="HT49">
        <v>4.9612499999999997</v>
      </c>
      <c r="HU49">
        <v>3.3012999999999999</v>
      </c>
      <c r="HV49">
        <v>9999</v>
      </c>
      <c r="HW49">
        <v>999.9</v>
      </c>
      <c r="HX49">
        <v>9999</v>
      </c>
      <c r="HY49">
        <v>9999</v>
      </c>
      <c r="HZ49">
        <v>1.8798999999999999</v>
      </c>
      <c r="IA49">
        <v>1.87683</v>
      </c>
      <c r="IB49">
        <v>1.87897</v>
      </c>
      <c r="IC49">
        <v>1.87869</v>
      </c>
      <c r="ID49">
        <v>1.8802300000000001</v>
      </c>
      <c r="IE49">
        <v>1.87317</v>
      </c>
      <c r="IF49">
        <v>1.8808</v>
      </c>
      <c r="IG49">
        <v>1.8749100000000001</v>
      </c>
      <c r="IH49">
        <v>5</v>
      </c>
      <c r="II49">
        <v>0</v>
      </c>
      <c r="IJ49">
        <v>0</v>
      </c>
      <c r="IK49">
        <v>0</v>
      </c>
      <c r="IL49" t="s">
        <v>436</v>
      </c>
      <c r="IM49" t="s">
        <v>437</v>
      </c>
      <c r="IN49" t="s">
        <v>438</v>
      </c>
      <c r="IO49" t="s">
        <v>438</v>
      </c>
      <c r="IP49" t="s">
        <v>438</v>
      </c>
      <c r="IQ49" t="s">
        <v>438</v>
      </c>
      <c r="IR49">
        <v>0</v>
      </c>
      <c r="IS49">
        <v>100</v>
      </c>
      <c r="IT49">
        <v>100</v>
      </c>
      <c r="IU49">
        <v>-1.3919999999999999</v>
      </c>
      <c r="IV49">
        <v>-5.2999999999999999E-2</v>
      </c>
      <c r="IW49">
        <v>-1.3884000000001</v>
      </c>
      <c r="IX49">
        <v>0</v>
      </c>
      <c r="IY49">
        <v>0</v>
      </c>
      <c r="IZ49">
        <v>0</v>
      </c>
      <c r="JA49">
        <v>-5.11100000000013E-2</v>
      </c>
      <c r="JB49">
        <v>0</v>
      </c>
      <c r="JC49">
        <v>0</v>
      </c>
      <c r="JD49">
        <v>0</v>
      </c>
      <c r="JE49">
        <v>-1</v>
      </c>
      <c r="JF49">
        <v>-1</v>
      </c>
      <c r="JG49">
        <v>-1</v>
      </c>
      <c r="JH49">
        <v>-1</v>
      </c>
      <c r="JI49">
        <v>4.7</v>
      </c>
      <c r="JJ49">
        <v>4.5</v>
      </c>
      <c r="JK49">
        <v>0.15625</v>
      </c>
      <c r="JL49">
        <v>4.99878</v>
      </c>
      <c r="JM49">
        <v>1.5478499999999999</v>
      </c>
      <c r="JN49">
        <v>2.3083499999999999</v>
      </c>
      <c r="JO49">
        <v>1.5979000000000001</v>
      </c>
      <c r="JP49">
        <v>2.3877000000000002</v>
      </c>
      <c r="JQ49">
        <v>30.673999999999999</v>
      </c>
      <c r="JR49">
        <v>24.2013</v>
      </c>
      <c r="JS49">
        <v>2</v>
      </c>
      <c r="JT49">
        <v>491.61099999999999</v>
      </c>
      <c r="JU49">
        <v>588.80399999999997</v>
      </c>
      <c r="JV49">
        <v>21.999700000000001</v>
      </c>
      <c r="JW49">
        <v>26.133900000000001</v>
      </c>
      <c r="JX49">
        <v>30.0002</v>
      </c>
      <c r="JY49">
        <v>26.381900000000002</v>
      </c>
      <c r="JZ49">
        <v>26.337700000000002</v>
      </c>
      <c r="KA49">
        <v>-1</v>
      </c>
      <c r="KB49">
        <v>18.9129</v>
      </c>
      <c r="KC49">
        <v>41.253599999999999</v>
      </c>
      <c r="KD49">
        <v>22</v>
      </c>
      <c r="KE49">
        <v>400</v>
      </c>
      <c r="KF49">
        <v>14.632999999999999</v>
      </c>
      <c r="KG49">
        <v>102.49299999999999</v>
      </c>
      <c r="KH49">
        <v>101.71</v>
      </c>
    </row>
    <row r="50" spans="1:294" x14ac:dyDescent="0.35">
      <c r="A50">
        <v>32</v>
      </c>
      <c r="B50">
        <v>1525815930</v>
      </c>
      <c r="C50">
        <v>9901</v>
      </c>
      <c r="D50" t="s">
        <v>560</v>
      </c>
      <c r="E50" t="s">
        <v>561</v>
      </c>
      <c r="F50">
        <v>120</v>
      </c>
      <c r="G50">
        <v>1525815922</v>
      </c>
      <c r="H50">
        <f t="shared" si="0"/>
        <v>2.6610523781786383E-3</v>
      </c>
      <c r="I50">
        <f t="shared" si="1"/>
        <v>2.6610523781786384</v>
      </c>
      <c r="J50">
        <f t="shared" si="2"/>
        <v>13.565923167914923</v>
      </c>
      <c r="K50">
        <f t="shared" si="3"/>
        <v>395.35358483718835</v>
      </c>
      <c r="L50">
        <f t="shared" si="4"/>
        <v>295.32112565229255</v>
      </c>
      <c r="M50">
        <f t="shared" si="5"/>
        <v>29.711394291074601</v>
      </c>
      <c r="N50">
        <f t="shared" si="6"/>
        <v>39.775367297352467</v>
      </c>
      <c r="O50">
        <f t="shared" si="7"/>
        <v>0.2434671506909051</v>
      </c>
      <c r="P50">
        <f t="shared" si="8"/>
        <v>2.2680581270935942</v>
      </c>
      <c r="Q50">
        <f t="shared" si="9"/>
        <v>0.22982363719601559</v>
      </c>
      <c r="R50">
        <f t="shared" si="10"/>
        <v>0.14480183808727143</v>
      </c>
      <c r="S50">
        <f t="shared" si="11"/>
        <v>77.180082041324312</v>
      </c>
      <c r="T50">
        <f t="shared" si="12"/>
        <v>23.625330763194192</v>
      </c>
      <c r="U50">
        <f t="shared" si="13"/>
        <v>23.625330763194192</v>
      </c>
      <c r="V50">
        <f t="shared" si="14"/>
        <v>2.9282280540635197</v>
      </c>
      <c r="W50">
        <f t="shared" si="15"/>
        <v>60.05452563067152</v>
      </c>
      <c r="X50">
        <f t="shared" si="16"/>
        <v>1.7906509792209795</v>
      </c>
      <c r="Y50">
        <f t="shared" si="17"/>
        <v>2.9817086396340531</v>
      </c>
      <c r="Z50">
        <f t="shared" si="18"/>
        <v>1.1375770748425402</v>
      </c>
      <c r="AA50">
        <f t="shared" si="19"/>
        <v>-117.35240987767794</v>
      </c>
      <c r="AB50">
        <f t="shared" si="20"/>
        <v>36.77916928867247</v>
      </c>
      <c r="AC50">
        <f t="shared" si="21"/>
        <v>3.3880060716632001</v>
      </c>
      <c r="AD50">
        <f t="shared" si="22"/>
        <v>-5.1524760179617601E-3</v>
      </c>
      <c r="AE50">
        <f t="shared" si="23"/>
        <v>13.642092384274779</v>
      </c>
      <c r="AF50">
        <f t="shared" si="24"/>
        <v>2.6642779345923326</v>
      </c>
      <c r="AG50">
        <f t="shared" si="25"/>
        <v>13.565923167914923</v>
      </c>
      <c r="AH50">
        <v>419.17017609860102</v>
      </c>
      <c r="AI50">
        <v>402.62557575757597</v>
      </c>
      <c r="AJ50">
        <v>4.7612885034755302E-3</v>
      </c>
      <c r="AK50">
        <v>61.218884416674001</v>
      </c>
      <c r="AL50">
        <f t="shared" si="26"/>
        <v>2.6610523781786384</v>
      </c>
      <c r="AM50">
        <v>14.657766421509001</v>
      </c>
      <c r="AN50">
        <v>17.794144848484802</v>
      </c>
      <c r="AO50">
        <v>-2.4251560455077401E-6</v>
      </c>
      <c r="AP50">
        <v>70.428650575570799</v>
      </c>
      <c r="AQ50">
        <v>1</v>
      </c>
      <c r="AR50">
        <v>0</v>
      </c>
      <c r="AS50">
        <f t="shared" si="27"/>
        <v>1.0000372533808317</v>
      </c>
      <c r="AT50">
        <f t="shared" si="28"/>
        <v>3.7253380831714367E-3</v>
      </c>
      <c r="AU50">
        <f t="shared" si="29"/>
        <v>53688.40255872679</v>
      </c>
      <c r="AV50" t="s">
        <v>478</v>
      </c>
      <c r="AW50">
        <v>10401</v>
      </c>
      <c r="AX50">
        <v>731.43200000000002</v>
      </c>
      <c r="AY50">
        <v>3818.46</v>
      </c>
      <c r="AZ50">
        <f t="shared" si="30"/>
        <v>0.80844843209042394</v>
      </c>
      <c r="BA50">
        <v>-1.85196537555428</v>
      </c>
      <c r="BB50" t="s">
        <v>562</v>
      </c>
      <c r="BC50">
        <v>10385.200000000001</v>
      </c>
      <c r="BD50">
        <v>1151.2023999999999</v>
      </c>
      <c r="BE50">
        <v>2780.52</v>
      </c>
      <c r="BF50">
        <f t="shared" si="31"/>
        <v>0.58597586063038576</v>
      </c>
      <c r="BG50">
        <v>0.5</v>
      </c>
      <c r="BH50">
        <f t="shared" si="32"/>
        <v>336.57971035399521</v>
      </c>
      <c r="BI50">
        <f t="shared" si="33"/>
        <v>13.565923167914923</v>
      </c>
      <c r="BJ50">
        <f t="shared" si="34"/>
        <v>98.613792722704147</v>
      </c>
      <c r="BK50">
        <f t="shared" si="35"/>
        <v>4.5807539994771385E-2</v>
      </c>
      <c r="BL50">
        <f t="shared" si="36"/>
        <v>0.37328988822234693</v>
      </c>
      <c r="BM50">
        <f t="shared" si="37"/>
        <v>682.62164230404835</v>
      </c>
      <c r="BN50" t="s">
        <v>433</v>
      </c>
      <c r="BO50">
        <v>0</v>
      </c>
      <c r="BP50">
        <f t="shared" si="38"/>
        <v>682.62164230404835</v>
      </c>
      <c r="BQ50">
        <f t="shared" si="39"/>
        <v>0.75449856778442581</v>
      </c>
      <c r="BR50">
        <f t="shared" si="40"/>
        <v>0.77664277395660986</v>
      </c>
      <c r="BS50">
        <f t="shared" si="41"/>
        <v>0.33099282603412744</v>
      </c>
      <c r="BT50">
        <f t="shared" si="42"/>
        <v>0.79514281475466175</v>
      </c>
      <c r="BU50">
        <f t="shared" si="43"/>
        <v>0.33622629921076191</v>
      </c>
      <c r="BV50">
        <f t="shared" si="44"/>
        <v>0.46052124790726012</v>
      </c>
      <c r="BW50">
        <f t="shared" si="45"/>
        <v>0.53947875209273988</v>
      </c>
      <c r="DF50">
        <f t="shared" si="46"/>
        <v>399.98613333333299</v>
      </c>
      <c r="DG50">
        <f t="shared" si="47"/>
        <v>336.57971035399521</v>
      </c>
      <c r="DH50">
        <f t="shared" si="48"/>
        <v>0.84147844713782283</v>
      </c>
      <c r="DI50">
        <f t="shared" si="49"/>
        <v>0.19295689427564583</v>
      </c>
      <c r="DJ50">
        <v>1525815922</v>
      </c>
      <c r="DK50">
        <v>395.35359999999997</v>
      </c>
      <c r="DL50">
        <v>412.98706666666698</v>
      </c>
      <c r="DM50">
        <v>17.798459999999999</v>
      </c>
      <c r="DN50">
        <v>14.658426666666699</v>
      </c>
      <c r="DO50">
        <v>396.7586</v>
      </c>
      <c r="DP50">
        <v>17.848459999999999</v>
      </c>
      <c r="DQ50">
        <v>500.01226666666702</v>
      </c>
      <c r="DR50">
        <v>100.507066666667</v>
      </c>
      <c r="DS50">
        <v>0.10000716</v>
      </c>
      <c r="DT50">
        <v>23.926120000000001</v>
      </c>
      <c r="DU50">
        <v>22.99896</v>
      </c>
      <c r="DV50">
        <v>999.9</v>
      </c>
      <c r="DW50">
        <v>0</v>
      </c>
      <c r="DX50">
        <v>0</v>
      </c>
      <c r="DY50">
        <v>9998.6273333333393</v>
      </c>
      <c r="DZ50">
        <v>0</v>
      </c>
      <c r="EA50">
        <v>5.7086699999999997</v>
      </c>
      <c r="EB50">
        <v>-17.619993333333301</v>
      </c>
      <c r="EC50">
        <v>402.53013333333303</v>
      </c>
      <c r="ED50">
        <v>419.13080000000002</v>
      </c>
      <c r="EE50">
        <v>3.1368506666666698</v>
      </c>
      <c r="EF50">
        <v>412.98706666666698</v>
      </c>
      <c r="EG50">
        <v>14.658426666666699</v>
      </c>
      <c r="EH50">
        <v>1.7885519999999999</v>
      </c>
      <c r="EI50">
        <v>1.4732753333333299</v>
      </c>
      <c r="EJ50">
        <v>15.6870933333333</v>
      </c>
      <c r="EK50">
        <v>12.6935933333333</v>
      </c>
      <c r="EL50">
        <v>399.98613333333299</v>
      </c>
      <c r="EM50">
        <v>0.9499938</v>
      </c>
      <c r="EN50">
        <v>5.0006213333333299E-2</v>
      </c>
      <c r="EO50">
        <v>0</v>
      </c>
      <c r="EP50">
        <v>1151.21</v>
      </c>
      <c r="EQ50">
        <v>5.8225800000000003</v>
      </c>
      <c r="ER50">
        <v>4397.2633333333297</v>
      </c>
      <c r="ES50">
        <v>3323.4666666666699</v>
      </c>
      <c r="ET50">
        <v>39.125</v>
      </c>
      <c r="EU50">
        <v>42.057866666666698</v>
      </c>
      <c r="EV50">
        <v>40.849800000000002</v>
      </c>
      <c r="EW50">
        <v>42.003999999999998</v>
      </c>
      <c r="EX50">
        <v>41.908066666666699</v>
      </c>
      <c r="EY50">
        <v>374.45266666666703</v>
      </c>
      <c r="EZ50">
        <v>19.712</v>
      </c>
      <c r="FA50">
        <v>0</v>
      </c>
      <c r="FB50">
        <v>298.799999952316</v>
      </c>
      <c r="FC50">
        <v>0</v>
      </c>
      <c r="FD50">
        <v>1151.2023999999999</v>
      </c>
      <c r="FE50">
        <v>1.00538462484056</v>
      </c>
      <c r="FF50">
        <v>-26.533076818457499</v>
      </c>
      <c r="FG50">
        <v>4396.9204</v>
      </c>
      <c r="FH50">
        <v>15</v>
      </c>
      <c r="FI50">
        <v>1525815962</v>
      </c>
      <c r="FJ50" t="s">
        <v>563</v>
      </c>
      <c r="FK50">
        <v>1525815952</v>
      </c>
      <c r="FL50">
        <v>1525815962</v>
      </c>
      <c r="FM50">
        <v>33</v>
      </c>
      <c r="FN50">
        <v>-1.4E-2</v>
      </c>
      <c r="FO50">
        <v>3.0000000000000001E-3</v>
      </c>
      <c r="FP50">
        <v>-1.405</v>
      </c>
      <c r="FQ50">
        <v>-0.05</v>
      </c>
      <c r="FR50">
        <v>413</v>
      </c>
      <c r="FS50">
        <v>15</v>
      </c>
      <c r="FT50">
        <v>0.05</v>
      </c>
      <c r="FU50">
        <v>0.01</v>
      </c>
      <c r="FV50">
        <v>412.94850000000002</v>
      </c>
      <c r="FW50">
        <v>0.66505263157905303</v>
      </c>
      <c r="FX50">
        <v>6.5698173490591302E-2</v>
      </c>
      <c r="FY50">
        <v>0</v>
      </c>
      <c r="FZ50">
        <v>395.34956249999999</v>
      </c>
      <c r="GA50">
        <v>0.82614705882188599</v>
      </c>
      <c r="GB50">
        <v>6.4510627758143604E-2</v>
      </c>
      <c r="GC50">
        <v>1</v>
      </c>
      <c r="GD50">
        <v>14.658569999999999</v>
      </c>
      <c r="GE50">
        <v>-3.4556390977461102E-3</v>
      </c>
      <c r="GF50">
        <v>5.0408332644517103E-4</v>
      </c>
      <c r="GG50">
        <v>1</v>
      </c>
      <c r="GH50">
        <v>17.795310000000001</v>
      </c>
      <c r="GI50">
        <v>-1.26315789481095E-4</v>
      </c>
      <c r="GJ50">
        <v>4.19404339509928E-4</v>
      </c>
      <c r="GK50">
        <v>1</v>
      </c>
      <c r="GL50">
        <v>3</v>
      </c>
      <c r="GM50">
        <v>4</v>
      </c>
      <c r="GN50" t="s">
        <v>435</v>
      </c>
      <c r="GO50">
        <v>2.9732799999999999</v>
      </c>
      <c r="GP50">
        <v>2.7221700000000002</v>
      </c>
      <c r="GQ50">
        <v>9.4841700000000001E-2</v>
      </c>
      <c r="GR50">
        <v>9.8072699999999999E-2</v>
      </c>
      <c r="GS50">
        <v>8.7142200000000003E-2</v>
      </c>
      <c r="GT50">
        <v>7.6540300000000006E-2</v>
      </c>
      <c r="GU50">
        <v>27961.200000000001</v>
      </c>
      <c r="GV50">
        <v>32261.8</v>
      </c>
      <c r="GW50">
        <v>26966.1</v>
      </c>
      <c r="GX50">
        <v>30948.799999999999</v>
      </c>
      <c r="GY50">
        <v>34444.699999999997</v>
      </c>
      <c r="GZ50">
        <v>39316</v>
      </c>
      <c r="HA50">
        <v>39788.400000000001</v>
      </c>
      <c r="HB50">
        <v>45514</v>
      </c>
      <c r="HC50">
        <v>1.9553199999999999</v>
      </c>
      <c r="HD50">
        <v>2.11768</v>
      </c>
      <c r="HE50">
        <v>5.6020899999999998E-2</v>
      </c>
      <c r="HF50">
        <v>0</v>
      </c>
      <c r="HG50">
        <v>22.086400000000001</v>
      </c>
      <c r="HH50">
        <v>999.9</v>
      </c>
      <c r="HI50">
        <v>48.662999999999997</v>
      </c>
      <c r="HJ50">
        <v>27.382000000000001</v>
      </c>
      <c r="HK50">
        <v>17.721399999999999</v>
      </c>
      <c r="HL50">
        <v>61.2087</v>
      </c>
      <c r="HM50">
        <v>27.8125</v>
      </c>
      <c r="HN50">
        <v>1</v>
      </c>
      <c r="HO50">
        <v>-0.104075</v>
      </c>
      <c r="HP50">
        <v>0.48655199999999998</v>
      </c>
      <c r="HQ50">
        <v>20.202300000000001</v>
      </c>
      <c r="HR50">
        <v>5.2243300000000001</v>
      </c>
      <c r="HS50">
        <v>12.029299999999999</v>
      </c>
      <c r="HT50">
        <v>4.9607999999999999</v>
      </c>
      <c r="HU50">
        <v>3.30172</v>
      </c>
      <c r="HV50">
        <v>9999</v>
      </c>
      <c r="HW50">
        <v>999.9</v>
      </c>
      <c r="HX50">
        <v>9999</v>
      </c>
      <c r="HY50">
        <v>9999</v>
      </c>
      <c r="HZ50">
        <v>1.8798900000000001</v>
      </c>
      <c r="IA50">
        <v>1.87683</v>
      </c>
      <c r="IB50">
        <v>1.87897</v>
      </c>
      <c r="IC50">
        <v>1.8787</v>
      </c>
      <c r="ID50">
        <v>1.8802399999999999</v>
      </c>
      <c r="IE50">
        <v>1.87317</v>
      </c>
      <c r="IF50">
        <v>1.8808</v>
      </c>
      <c r="IG50">
        <v>1.8749800000000001</v>
      </c>
      <c r="IH50">
        <v>5</v>
      </c>
      <c r="II50">
        <v>0</v>
      </c>
      <c r="IJ50">
        <v>0</v>
      </c>
      <c r="IK50">
        <v>0</v>
      </c>
      <c r="IL50" t="s">
        <v>436</v>
      </c>
      <c r="IM50" t="s">
        <v>437</v>
      </c>
      <c r="IN50" t="s">
        <v>438</v>
      </c>
      <c r="IO50" t="s">
        <v>438</v>
      </c>
      <c r="IP50" t="s">
        <v>438</v>
      </c>
      <c r="IQ50" t="s">
        <v>438</v>
      </c>
      <c r="IR50">
        <v>0</v>
      </c>
      <c r="IS50">
        <v>100</v>
      </c>
      <c r="IT50">
        <v>100</v>
      </c>
      <c r="IU50">
        <v>-1.405</v>
      </c>
      <c r="IV50">
        <v>-0.05</v>
      </c>
      <c r="IW50">
        <v>-1.39159999999998</v>
      </c>
      <c r="IX50">
        <v>0</v>
      </c>
      <c r="IY50">
        <v>0</v>
      </c>
      <c r="IZ50">
        <v>0</v>
      </c>
      <c r="JA50">
        <v>-5.3180000000004703E-2</v>
      </c>
      <c r="JB50">
        <v>0</v>
      </c>
      <c r="JC50">
        <v>0</v>
      </c>
      <c r="JD50">
        <v>0</v>
      </c>
      <c r="JE50">
        <v>-1</v>
      </c>
      <c r="JF50">
        <v>-1</v>
      </c>
      <c r="JG50">
        <v>-1</v>
      </c>
      <c r="JH50">
        <v>-1</v>
      </c>
      <c r="JI50">
        <v>4.5999999999999996</v>
      </c>
      <c r="JJ50">
        <v>4.5999999999999996</v>
      </c>
      <c r="JK50">
        <v>0.157471</v>
      </c>
      <c r="JL50">
        <v>4.99878</v>
      </c>
      <c r="JM50">
        <v>1.5478499999999999</v>
      </c>
      <c r="JN50">
        <v>2.3095699999999999</v>
      </c>
      <c r="JO50">
        <v>1.5979000000000001</v>
      </c>
      <c r="JP50">
        <v>2.35229</v>
      </c>
      <c r="JQ50">
        <v>30.673999999999999</v>
      </c>
      <c r="JR50">
        <v>24.192599999999999</v>
      </c>
      <c r="JS50">
        <v>2</v>
      </c>
      <c r="JT50">
        <v>491.62700000000001</v>
      </c>
      <c r="JU50">
        <v>588.76800000000003</v>
      </c>
      <c r="JV50">
        <v>21.999700000000001</v>
      </c>
      <c r="JW50">
        <v>26.142600000000002</v>
      </c>
      <c r="JX50">
        <v>30.0001</v>
      </c>
      <c r="JY50">
        <v>26.381900000000002</v>
      </c>
      <c r="JZ50">
        <v>26.339700000000001</v>
      </c>
      <c r="KA50">
        <v>-1</v>
      </c>
      <c r="KB50">
        <v>18.808499999999999</v>
      </c>
      <c r="KC50">
        <v>41.308999999999997</v>
      </c>
      <c r="KD50">
        <v>22</v>
      </c>
      <c r="KE50">
        <v>400</v>
      </c>
      <c r="KF50">
        <v>14.6454</v>
      </c>
      <c r="KG50">
        <v>102.492</v>
      </c>
      <c r="KH50">
        <v>101.70399999999999</v>
      </c>
    </row>
    <row r="51" spans="1:294" x14ac:dyDescent="0.35">
      <c r="A51">
        <v>33</v>
      </c>
      <c r="B51">
        <v>1525816230</v>
      </c>
      <c r="C51">
        <v>10201</v>
      </c>
      <c r="D51" t="s">
        <v>564</v>
      </c>
      <c r="E51" t="s">
        <v>565</v>
      </c>
      <c r="F51">
        <v>120</v>
      </c>
      <c r="G51">
        <v>1525816222</v>
      </c>
      <c r="H51">
        <f t="shared" si="0"/>
        <v>2.6573704915761102E-3</v>
      </c>
      <c r="I51">
        <f t="shared" si="1"/>
        <v>2.6573704915761103</v>
      </c>
      <c r="J51">
        <f t="shared" si="2"/>
        <v>13.506138970069244</v>
      </c>
      <c r="K51">
        <f t="shared" si="3"/>
        <v>394.81898490369218</v>
      </c>
      <c r="L51">
        <f t="shared" si="4"/>
        <v>294.77826279197723</v>
      </c>
      <c r="M51">
        <f t="shared" si="5"/>
        <v>29.655768821833092</v>
      </c>
      <c r="N51">
        <f t="shared" si="6"/>
        <v>39.720230494191547</v>
      </c>
      <c r="O51">
        <f t="shared" si="7"/>
        <v>0.24234302438411093</v>
      </c>
      <c r="P51">
        <f t="shared" si="8"/>
        <v>2.2680246890569107</v>
      </c>
      <c r="Q51">
        <f t="shared" si="9"/>
        <v>0.2288212652312524</v>
      </c>
      <c r="R51">
        <f t="shared" si="10"/>
        <v>0.14416525944817868</v>
      </c>
      <c r="S51">
        <f t="shared" si="11"/>
        <v>77.185965142753574</v>
      </c>
      <c r="T51">
        <f t="shared" si="12"/>
        <v>23.629814011254258</v>
      </c>
      <c r="U51">
        <f t="shared" si="13"/>
        <v>23.629814011254258</v>
      </c>
      <c r="V51">
        <f t="shared" si="14"/>
        <v>2.9290189789821692</v>
      </c>
      <c r="W51">
        <f t="shared" si="15"/>
        <v>59.956299502400469</v>
      </c>
      <c r="X51">
        <f t="shared" si="16"/>
        <v>1.7880688914634364</v>
      </c>
      <c r="Y51">
        <f t="shared" si="17"/>
        <v>2.9822869428288308</v>
      </c>
      <c r="Z51">
        <f t="shared" si="18"/>
        <v>1.1409500875187328</v>
      </c>
      <c r="AA51">
        <f t="shared" si="19"/>
        <v>-117.19003867850645</v>
      </c>
      <c r="AB51">
        <f t="shared" si="20"/>
        <v>36.624980137052916</v>
      </c>
      <c r="AC51">
        <f t="shared" si="21"/>
        <v>3.3739837573669251</v>
      </c>
      <c r="AD51">
        <f t="shared" si="22"/>
        <v>-5.1096413330355972E-3</v>
      </c>
      <c r="AE51">
        <f t="shared" si="23"/>
        <v>13.491043206743814</v>
      </c>
      <c r="AF51">
        <f t="shared" si="24"/>
        <v>2.6558192188061156</v>
      </c>
      <c r="AG51">
        <f t="shared" si="25"/>
        <v>13.506138970069244</v>
      </c>
      <c r="AH51">
        <v>418.33451925751399</v>
      </c>
      <c r="AI51">
        <v>401.89258181818201</v>
      </c>
      <c r="AJ51">
        <v>-1.2741153563197701E-3</v>
      </c>
      <c r="AK51">
        <v>61.2316724683972</v>
      </c>
      <c r="AL51">
        <f t="shared" si="26"/>
        <v>2.6573704915761103</v>
      </c>
      <c r="AM51">
        <v>14.642919543348199</v>
      </c>
      <c r="AN51">
        <v>17.7751036363636</v>
      </c>
      <c r="AO51">
        <v>-1.56761206797187E-6</v>
      </c>
      <c r="AP51">
        <v>70.683147552678093</v>
      </c>
      <c r="AQ51">
        <v>1</v>
      </c>
      <c r="AR51">
        <v>0</v>
      </c>
      <c r="AS51">
        <f t="shared" si="27"/>
        <v>1.0000372546147491</v>
      </c>
      <c r="AT51">
        <f t="shared" si="28"/>
        <v>3.7254614749127057E-3</v>
      </c>
      <c r="AU51">
        <f t="shared" si="29"/>
        <v>53686.624400824527</v>
      </c>
      <c r="AV51" t="s">
        <v>478</v>
      </c>
      <c r="AW51">
        <v>10401</v>
      </c>
      <c r="AX51">
        <v>731.43200000000002</v>
      </c>
      <c r="AY51">
        <v>3818.46</v>
      </c>
      <c r="AZ51">
        <f t="shared" si="30"/>
        <v>0.80844843209042394</v>
      </c>
      <c r="BA51">
        <v>-1.85196537555428</v>
      </c>
      <c r="BB51" t="s">
        <v>566</v>
      </c>
      <c r="BC51">
        <v>10385.4</v>
      </c>
      <c r="BD51">
        <v>1154.0208</v>
      </c>
      <c r="BE51">
        <v>2771.82</v>
      </c>
      <c r="BF51">
        <f t="shared" si="31"/>
        <v>0.58365954499209916</v>
      </c>
      <c r="BG51">
        <v>0.5</v>
      </c>
      <c r="BH51">
        <f t="shared" si="32"/>
        <v>336.60574690470986</v>
      </c>
      <c r="BI51">
        <f t="shared" si="33"/>
        <v>13.506138970069244</v>
      </c>
      <c r="BJ51">
        <f t="shared" si="34"/>
        <v>98.231578540064319</v>
      </c>
      <c r="BK51">
        <f t="shared" si="35"/>
        <v>4.5626387804873894E-2</v>
      </c>
      <c r="BL51">
        <f t="shared" si="36"/>
        <v>0.3776002770742688</v>
      </c>
      <c r="BM51">
        <f t="shared" si="37"/>
        <v>682.09604420059634</v>
      </c>
      <c r="BN51" t="s">
        <v>433</v>
      </c>
      <c r="BO51">
        <v>0</v>
      </c>
      <c r="BP51">
        <f t="shared" si="38"/>
        <v>682.09604420059634</v>
      </c>
      <c r="BQ51">
        <f t="shared" si="39"/>
        <v>0.7539176266133456</v>
      </c>
      <c r="BR51">
        <f t="shared" si="40"/>
        <v>0.77416885398202107</v>
      </c>
      <c r="BS51">
        <f t="shared" si="41"/>
        <v>0.33371127035963843</v>
      </c>
      <c r="BT51">
        <f t="shared" si="42"/>
        <v>0.79288801933749853</v>
      </c>
      <c r="BU51">
        <f t="shared" si="43"/>
        <v>0.3390445438136615</v>
      </c>
      <c r="BV51">
        <f t="shared" si="44"/>
        <v>0.45758058506783039</v>
      </c>
      <c r="BW51">
        <f t="shared" si="45"/>
        <v>0.54241941493216961</v>
      </c>
      <c r="DF51">
        <f t="shared" si="46"/>
        <v>400.01713333333299</v>
      </c>
      <c r="DG51">
        <f t="shared" si="47"/>
        <v>336.60574690470986</v>
      </c>
      <c r="DH51">
        <f t="shared" si="48"/>
        <v>0.84147832394023325</v>
      </c>
      <c r="DI51">
        <f t="shared" si="49"/>
        <v>0.19295664788046654</v>
      </c>
      <c r="DJ51">
        <v>1525816222</v>
      </c>
      <c r="DK51">
        <v>394.81900000000002</v>
      </c>
      <c r="DL51">
        <v>412.26600000000002</v>
      </c>
      <c r="DM51">
        <v>17.773399999999999</v>
      </c>
      <c r="DN51">
        <v>14.6431666666667</v>
      </c>
      <c r="DO51">
        <v>396.238</v>
      </c>
      <c r="DP51">
        <v>17.825399999999998</v>
      </c>
      <c r="DQ51">
        <v>499.99799999999999</v>
      </c>
      <c r="DR51">
        <v>100.503666666667</v>
      </c>
      <c r="DS51">
        <v>9.9982126666666699E-2</v>
      </c>
      <c r="DT51">
        <v>23.929346666666699</v>
      </c>
      <c r="DU51">
        <v>23.014006666666699</v>
      </c>
      <c r="DV51">
        <v>999.9</v>
      </c>
      <c r="DW51">
        <v>0</v>
      </c>
      <c r="DX51">
        <v>0</v>
      </c>
      <c r="DY51">
        <v>9998.7479999999996</v>
      </c>
      <c r="DZ51">
        <v>0</v>
      </c>
      <c r="EA51">
        <v>6.0240299999999998</v>
      </c>
      <c r="EB51">
        <v>-17.433019999999999</v>
      </c>
      <c r="EC51">
        <v>401.97820000000002</v>
      </c>
      <c r="ED51">
        <v>418.39260000000002</v>
      </c>
      <c r="EE51">
        <v>3.1323273333333299</v>
      </c>
      <c r="EF51">
        <v>412.26600000000002</v>
      </c>
      <c r="EG51">
        <v>14.6431666666667</v>
      </c>
      <c r="EH51">
        <v>1.78650333333333</v>
      </c>
      <c r="EI51">
        <v>1.4716940000000001</v>
      </c>
      <c r="EJ51">
        <v>15.6692066666667</v>
      </c>
      <c r="EK51">
        <v>12.6772066666667</v>
      </c>
      <c r="EL51">
        <v>400.01713333333299</v>
      </c>
      <c r="EM51">
        <v>0.95000146666666696</v>
      </c>
      <c r="EN51">
        <v>4.99984733333333E-2</v>
      </c>
      <c r="EO51">
        <v>0</v>
      </c>
      <c r="EP51">
        <v>1153.9739999999999</v>
      </c>
      <c r="EQ51">
        <v>5.8225800000000003</v>
      </c>
      <c r="ER51">
        <v>4338.1819999999998</v>
      </c>
      <c r="ES51">
        <v>3323.7359999999999</v>
      </c>
      <c r="ET51">
        <v>39.1332666666667</v>
      </c>
      <c r="EU51">
        <v>42.108199999999997</v>
      </c>
      <c r="EV51">
        <v>40.874933333333303</v>
      </c>
      <c r="EW51">
        <v>41.995800000000003</v>
      </c>
      <c r="EX51">
        <v>41.928800000000003</v>
      </c>
      <c r="EY51">
        <v>374.48599999999999</v>
      </c>
      <c r="EZ51">
        <v>19.712</v>
      </c>
      <c r="FA51">
        <v>0</v>
      </c>
      <c r="FB51">
        <v>298.799999952316</v>
      </c>
      <c r="FC51">
        <v>0</v>
      </c>
      <c r="FD51">
        <v>1154.0208</v>
      </c>
      <c r="FE51">
        <v>0.27230769299484398</v>
      </c>
      <c r="FF51">
        <v>-468.19615307506302</v>
      </c>
      <c r="FG51">
        <v>4332.3424000000005</v>
      </c>
      <c r="FH51">
        <v>15</v>
      </c>
      <c r="FI51">
        <v>1525816255</v>
      </c>
      <c r="FJ51" t="s">
        <v>567</v>
      </c>
      <c r="FK51">
        <v>1525816251</v>
      </c>
      <c r="FL51">
        <v>1525816255</v>
      </c>
      <c r="FM51">
        <v>34</v>
      </c>
      <c r="FN51">
        <v>-1.4E-2</v>
      </c>
      <c r="FO51">
        <v>-3.0000000000000001E-3</v>
      </c>
      <c r="FP51">
        <v>-1.419</v>
      </c>
      <c r="FQ51">
        <v>-5.1999999999999998E-2</v>
      </c>
      <c r="FR51">
        <v>412</v>
      </c>
      <c r="FS51">
        <v>15</v>
      </c>
      <c r="FT51">
        <v>0.06</v>
      </c>
      <c r="FU51">
        <v>0.03</v>
      </c>
      <c r="FV51">
        <v>412.29209523809499</v>
      </c>
      <c r="FW51">
        <v>-0.58223376623317902</v>
      </c>
      <c r="FX51">
        <v>6.0004686135971499E-2</v>
      </c>
      <c r="FY51">
        <v>0</v>
      </c>
      <c r="FZ51">
        <v>394.83300000000003</v>
      </c>
      <c r="GA51">
        <v>-0.61907142857168096</v>
      </c>
      <c r="GB51">
        <v>4.6218322485059998E-2</v>
      </c>
      <c r="GC51">
        <v>1</v>
      </c>
      <c r="GD51">
        <v>14.643366666666701</v>
      </c>
      <c r="GE51">
        <v>-4.1454545454475003E-3</v>
      </c>
      <c r="GF51">
        <v>5.6596595331985598E-4</v>
      </c>
      <c r="GG51">
        <v>1</v>
      </c>
      <c r="GH51">
        <v>17.7755952380952</v>
      </c>
      <c r="GI51">
        <v>-1.6675324674872401E-3</v>
      </c>
      <c r="GJ51">
        <v>4.6647226271511301E-4</v>
      </c>
      <c r="GK51">
        <v>1</v>
      </c>
      <c r="GL51">
        <v>3</v>
      </c>
      <c r="GM51">
        <v>4</v>
      </c>
      <c r="GN51" t="s">
        <v>435</v>
      </c>
      <c r="GO51">
        <v>2.9733200000000002</v>
      </c>
      <c r="GP51">
        <v>2.72214</v>
      </c>
      <c r="GQ51">
        <v>9.4704099999999999E-2</v>
      </c>
      <c r="GR51">
        <v>9.7902400000000001E-2</v>
      </c>
      <c r="GS51">
        <v>8.7056499999999995E-2</v>
      </c>
      <c r="GT51">
        <v>7.64735E-2</v>
      </c>
      <c r="GU51">
        <v>27963</v>
      </c>
      <c r="GV51">
        <v>32264.6</v>
      </c>
      <c r="GW51">
        <v>26963.9</v>
      </c>
      <c r="GX51">
        <v>30945.7</v>
      </c>
      <c r="GY51">
        <v>34445.800000000003</v>
      </c>
      <c r="GZ51">
        <v>39315</v>
      </c>
      <c r="HA51">
        <v>39786</v>
      </c>
      <c r="HB51">
        <v>45509.599999999999</v>
      </c>
      <c r="HC51">
        <v>1.95468</v>
      </c>
      <c r="HD51">
        <v>2.1172300000000002</v>
      </c>
      <c r="HE51">
        <v>5.8501999999999998E-2</v>
      </c>
      <c r="HF51">
        <v>0</v>
      </c>
      <c r="HG51">
        <v>22.054200000000002</v>
      </c>
      <c r="HH51">
        <v>999.9</v>
      </c>
      <c r="HI51">
        <v>48.564999999999998</v>
      </c>
      <c r="HJ51">
        <v>27.382000000000001</v>
      </c>
      <c r="HK51">
        <v>17.6859</v>
      </c>
      <c r="HL51">
        <v>61.178699999999999</v>
      </c>
      <c r="HM51">
        <v>27.668299999999999</v>
      </c>
      <c r="HN51">
        <v>1</v>
      </c>
      <c r="HO51">
        <v>-0.101479</v>
      </c>
      <c r="HP51">
        <v>0.44926500000000003</v>
      </c>
      <c r="HQ51">
        <v>20.202400000000001</v>
      </c>
      <c r="HR51">
        <v>5.2231300000000003</v>
      </c>
      <c r="HS51">
        <v>12.0281</v>
      </c>
      <c r="HT51">
        <v>4.9598500000000003</v>
      </c>
      <c r="HU51">
        <v>3.3016299999999998</v>
      </c>
      <c r="HV51">
        <v>9999</v>
      </c>
      <c r="HW51">
        <v>999.9</v>
      </c>
      <c r="HX51">
        <v>9999</v>
      </c>
      <c r="HY51">
        <v>9999</v>
      </c>
      <c r="HZ51">
        <v>1.87988</v>
      </c>
      <c r="IA51">
        <v>1.87683</v>
      </c>
      <c r="IB51">
        <v>1.87896</v>
      </c>
      <c r="IC51">
        <v>1.8786799999999999</v>
      </c>
      <c r="ID51">
        <v>1.88025</v>
      </c>
      <c r="IE51">
        <v>1.87317</v>
      </c>
      <c r="IF51">
        <v>1.8808</v>
      </c>
      <c r="IG51">
        <v>1.87486</v>
      </c>
      <c r="IH51">
        <v>5</v>
      </c>
      <c r="II51">
        <v>0</v>
      </c>
      <c r="IJ51">
        <v>0</v>
      </c>
      <c r="IK51">
        <v>0</v>
      </c>
      <c r="IL51" t="s">
        <v>436</v>
      </c>
      <c r="IM51" t="s">
        <v>437</v>
      </c>
      <c r="IN51" t="s">
        <v>438</v>
      </c>
      <c r="IO51" t="s">
        <v>438</v>
      </c>
      <c r="IP51" t="s">
        <v>438</v>
      </c>
      <c r="IQ51" t="s">
        <v>438</v>
      </c>
      <c r="IR51">
        <v>0</v>
      </c>
      <c r="IS51">
        <v>100</v>
      </c>
      <c r="IT51">
        <v>100</v>
      </c>
      <c r="IU51">
        <v>-1.419</v>
      </c>
      <c r="IV51">
        <v>-5.1999999999999998E-2</v>
      </c>
      <c r="IW51">
        <v>-1.4050999999999501</v>
      </c>
      <c r="IX51">
        <v>0</v>
      </c>
      <c r="IY51">
        <v>0</v>
      </c>
      <c r="IZ51">
        <v>0</v>
      </c>
      <c r="JA51">
        <v>-4.9889999999999497E-2</v>
      </c>
      <c r="JB51">
        <v>0</v>
      </c>
      <c r="JC51">
        <v>0</v>
      </c>
      <c r="JD51">
        <v>0</v>
      </c>
      <c r="JE51">
        <v>-1</v>
      </c>
      <c r="JF51">
        <v>-1</v>
      </c>
      <c r="JG51">
        <v>-1</v>
      </c>
      <c r="JH51">
        <v>-1</v>
      </c>
      <c r="JI51">
        <v>4.5999999999999996</v>
      </c>
      <c r="JJ51">
        <v>4.5</v>
      </c>
      <c r="JK51">
        <v>0.157471</v>
      </c>
      <c r="JL51">
        <v>4.99878</v>
      </c>
      <c r="JM51">
        <v>1.5478499999999999</v>
      </c>
      <c r="JN51">
        <v>2.3083499999999999</v>
      </c>
      <c r="JO51">
        <v>1.5979000000000001</v>
      </c>
      <c r="JP51">
        <v>2.3791500000000001</v>
      </c>
      <c r="JQ51">
        <v>30.673999999999999</v>
      </c>
      <c r="JR51">
        <v>24.2013</v>
      </c>
      <c r="JS51">
        <v>2</v>
      </c>
      <c r="JT51">
        <v>491.42399999999998</v>
      </c>
      <c r="JU51">
        <v>588.70000000000005</v>
      </c>
      <c r="JV51">
        <v>22</v>
      </c>
      <c r="JW51">
        <v>26.1692</v>
      </c>
      <c r="JX51">
        <v>30.0002</v>
      </c>
      <c r="JY51">
        <v>26.406199999999998</v>
      </c>
      <c r="JZ51">
        <v>26.3642</v>
      </c>
      <c r="KA51">
        <v>-1</v>
      </c>
      <c r="KB51">
        <v>18.692399999999999</v>
      </c>
      <c r="KC51">
        <v>41.495199999999997</v>
      </c>
      <c r="KD51">
        <v>22</v>
      </c>
      <c r="KE51">
        <v>400</v>
      </c>
      <c r="KF51">
        <v>14.652799999999999</v>
      </c>
      <c r="KG51">
        <v>102.485</v>
      </c>
      <c r="KH51">
        <v>101.694</v>
      </c>
    </row>
    <row r="52" spans="1:294" x14ac:dyDescent="0.35">
      <c r="A52">
        <v>34</v>
      </c>
      <c r="B52">
        <v>1525816829.0999999</v>
      </c>
      <c r="C52">
        <v>10800.0999999046</v>
      </c>
      <c r="D52" t="s">
        <v>568</v>
      </c>
      <c r="E52" t="s">
        <v>569</v>
      </c>
      <c r="F52">
        <v>120</v>
      </c>
      <c r="G52">
        <v>1525816820.5999999</v>
      </c>
      <c r="H52">
        <f t="shared" si="0"/>
        <v>2.6095254797342316E-3</v>
      </c>
      <c r="I52">
        <f t="shared" si="1"/>
        <v>2.6095254797342315</v>
      </c>
      <c r="J52">
        <f t="shared" si="2"/>
        <v>13.374395155641762</v>
      </c>
      <c r="K52">
        <f t="shared" si="3"/>
        <v>390.06648505717311</v>
      </c>
      <c r="L52">
        <f t="shared" si="4"/>
        <v>289.36225381274028</v>
      </c>
      <c r="M52">
        <f t="shared" si="5"/>
        <v>29.109866206265998</v>
      </c>
      <c r="N52">
        <f t="shared" si="6"/>
        <v>39.240720038457297</v>
      </c>
      <c r="O52">
        <f t="shared" si="7"/>
        <v>0.23783648071827215</v>
      </c>
      <c r="P52">
        <f t="shared" si="8"/>
        <v>2.2682883690974878</v>
      </c>
      <c r="Q52">
        <f t="shared" si="9"/>
        <v>0.22479984198224065</v>
      </c>
      <c r="R52">
        <f t="shared" si="10"/>
        <v>0.14161161137211414</v>
      </c>
      <c r="S52">
        <f t="shared" si="11"/>
        <v>77.185384714448176</v>
      </c>
      <c r="T52">
        <f t="shared" si="12"/>
        <v>23.631975866383183</v>
      </c>
      <c r="U52">
        <f t="shared" si="13"/>
        <v>23.631975866383183</v>
      </c>
      <c r="V52">
        <f t="shared" si="14"/>
        <v>2.9294004355450722</v>
      </c>
      <c r="W52">
        <f t="shared" si="15"/>
        <v>60.036753239985352</v>
      </c>
      <c r="X52">
        <f t="shared" si="16"/>
        <v>1.7889989075570387</v>
      </c>
      <c r="Y52">
        <f t="shared" si="17"/>
        <v>2.9798395333036423</v>
      </c>
      <c r="Z52">
        <f t="shared" si="18"/>
        <v>1.1404015279880335</v>
      </c>
      <c r="AA52">
        <f t="shared" si="19"/>
        <v>-115.08007365627961</v>
      </c>
      <c r="AB52">
        <f t="shared" si="20"/>
        <v>34.694517628089962</v>
      </c>
      <c r="AC52">
        <f t="shared" si="21"/>
        <v>3.195587448820171</v>
      </c>
      <c r="AD52">
        <f t="shared" si="22"/>
        <v>-4.5838649212939231E-3</v>
      </c>
      <c r="AE52">
        <f t="shared" si="23"/>
        <v>13.317832181576668</v>
      </c>
      <c r="AF52">
        <f t="shared" si="24"/>
        <v>2.6118596600532213</v>
      </c>
      <c r="AG52">
        <f t="shared" si="25"/>
        <v>13.374395155641762</v>
      </c>
      <c r="AH52">
        <v>413.30401552512899</v>
      </c>
      <c r="AI52">
        <v>397.01907878787898</v>
      </c>
      <c r="AJ52">
        <v>-6.0000244557294798E-4</v>
      </c>
      <c r="AK52">
        <v>61.232550282180902</v>
      </c>
      <c r="AL52">
        <f t="shared" si="26"/>
        <v>2.6095254797342315</v>
      </c>
      <c r="AM52">
        <v>14.704605034859</v>
      </c>
      <c r="AN52">
        <v>17.780188484848502</v>
      </c>
      <c r="AO52">
        <v>7.6267883054188E-7</v>
      </c>
      <c r="AP52">
        <v>70.682798859508395</v>
      </c>
      <c r="AQ52">
        <v>1</v>
      </c>
      <c r="AR52">
        <v>0</v>
      </c>
      <c r="AS52">
        <f t="shared" si="27"/>
        <v>1.0000372468246974</v>
      </c>
      <c r="AT52">
        <f t="shared" si="28"/>
        <v>3.7246824697412251E-3</v>
      </c>
      <c r="AU52">
        <f t="shared" si="29"/>
        <v>53697.85236452792</v>
      </c>
      <c r="AV52" t="s">
        <v>478</v>
      </c>
      <c r="AW52">
        <v>10401</v>
      </c>
      <c r="AX52">
        <v>731.43200000000002</v>
      </c>
      <c r="AY52">
        <v>3818.46</v>
      </c>
      <c r="AZ52">
        <f t="shared" si="30"/>
        <v>0.80844843209042394</v>
      </c>
      <c r="BA52">
        <v>-1.85196537555428</v>
      </c>
      <c r="BB52" t="s">
        <v>570</v>
      </c>
      <c r="BC52">
        <v>10385.6</v>
      </c>
      <c r="BD52">
        <v>1159.1823999999999</v>
      </c>
      <c r="BE52">
        <v>2766.48</v>
      </c>
      <c r="BF52">
        <f t="shared" si="31"/>
        <v>0.58099013909372199</v>
      </c>
      <c r="BG52">
        <v>0.5</v>
      </c>
      <c r="BH52">
        <f t="shared" si="32"/>
        <v>336.60335516972407</v>
      </c>
      <c r="BI52">
        <f t="shared" si="33"/>
        <v>13.374395155641762</v>
      </c>
      <c r="BJ52">
        <f t="shared" si="34"/>
        <v>97.78161506973575</v>
      </c>
      <c r="BK52">
        <f t="shared" si="35"/>
        <v>4.5235320139689401E-2</v>
      </c>
      <c r="BL52">
        <f t="shared" si="36"/>
        <v>0.38025939099505507</v>
      </c>
      <c r="BM52">
        <f t="shared" si="37"/>
        <v>681.77220194287281</v>
      </c>
      <c r="BN52" t="s">
        <v>433</v>
      </c>
      <c r="BO52">
        <v>0</v>
      </c>
      <c r="BP52">
        <f t="shared" si="38"/>
        <v>681.77220194287281</v>
      </c>
      <c r="BQ52">
        <f t="shared" si="39"/>
        <v>0.75355968525242445</v>
      </c>
      <c r="BR52">
        <f t="shared" si="40"/>
        <v>0.77099418992817303</v>
      </c>
      <c r="BS52">
        <f t="shared" si="41"/>
        <v>0.33537924961853049</v>
      </c>
      <c r="BT52">
        <f t="shared" si="42"/>
        <v>0.78980820108420047</v>
      </c>
      <c r="BU52">
        <f t="shared" si="43"/>
        <v>0.34077436291475166</v>
      </c>
      <c r="BV52">
        <f t="shared" si="44"/>
        <v>0.45345961649563699</v>
      </c>
      <c r="BW52">
        <f t="shared" si="45"/>
        <v>0.54654038350436296</v>
      </c>
      <c r="DF52">
        <f t="shared" si="46"/>
        <v>400.01431250000002</v>
      </c>
      <c r="DG52">
        <f t="shared" si="47"/>
        <v>336.60335516972407</v>
      </c>
      <c r="DH52">
        <f t="shared" si="48"/>
        <v>0.84147827877964754</v>
      </c>
      <c r="DI52">
        <f t="shared" si="49"/>
        <v>0.19295655755929528</v>
      </c>
      <c r="DJ52">
        <v>1525816820.5999999</v>
      </c>
      <c r="DK52">
        <v>390.06650000000002</v>
      </c>
      <c r="DL52">
        <v>407.26893749999999</v>
      </c>
      <c r="DM52">
        <v>17.783275</v>
      </c>
      <c r="DN52">
        <v>14.7050625</v>
      </c>
      <c r="DO52">
        <v>391.4615</v>
      </c>
      <c r="DP52">
        <v>17.832274999999999</v>
      </c>
      <c r="DQ52">
        <v>500.02687500000002</v>
      </c>
      <c r="DR52">
        <v>100.5000625</v>
      </c>
      <c r="DS52">
        <v>0.10001861875</v>
      </c>
      <c r="DT52">
        <v>23.915687500000001</v>
      </c>
      <c r="DU52">
        <v>23.003456249999999</v>
      </c>
      <c r="DV52">
        <v>999.9</v>
      </c>
      <c r="DW52">
        <v>0</v>
      </c>
      <c r="DX52">
        <v>0</v>
      </c>
      <c r="DY52">
        <v>10000.8225</v>
      </c>
      <c r="DZ52">
        <v>0</v>
      </c>
      <c r="EA52">
        <v>4.0889037500000001</v>
      </c>
      <c r="EB52">
        <v>-17.226631250000001</v>
      </c>
      <c r="EC52">
        <v>397.1026875</v>
      </c>
      <c r="ED52">
        <v>413.34712500000001</v>
      </c>
      <c r="EE52">
        <v>3.0747325000000001</v>
      </c>
      <c r="EF52">
        <v>407.26893749999999</v>
      </c>
      <c r="EG52">
        <v>14.7050625</v>
      </c>
      <c r="EH52">
        <v>1.786869375</v>
      </c>
      <c r="EI52">
        <v>1.47786</v>
      </c>
      <c r="EJ52">
        <v>15.672381250000001</v>
      </c>
      <c r="EK52">
        <v>12.740993749999999</v>
      </c>
      <c r="EL52">
        <v>400.01431250000002</v>
      </c>
      <c r="EM52">
        <v>0.9500030625</v>
      </c>
      <c r="EN52">
        <v>4.999688125E-2</v>
      </c>
      <c r="EO52">
        <v>0</v>
      </c>
      <c r="EP52">
        <v>1159.194375</v>
      </c>
      <c r="EQ52">
        <v>5.8225800000000003</v>
      </c>
      <c r="ER52">
        <v>4145.493125</v>
      </c>
      <c r="ES52">
        <v>3323.7125000000001</v>
      </c>
      <c r="ET52">
        <v>39.085625</v>
      </c>
      <c r="EU52">
        <v>42.077750000000002</v>
      </c>
      <c r="EV52">
        <v>40.823875000000001</v>
      </c>
      <c r="EW52">
        <v>41.980312499999997</v>
      </c>
      <c r="EX52">
        <v>41.890437499999997</v>
      </c>
      <c r="EY52">
        <v>374.48374999999999</v>
      </c>
      <c r="EZ52">
        <v>19.71125</v>
      </c>
      <c r="FA52">
        <v>0</v>
      </c>
      <c r="FB52">
        <v>597.59999990463302</v>
      </c>
      <c r="FC52">
        <v>0</v>
      </c>
      <c r="FD52">
        <v>1159.1823999999999</v>
      </c>
      <c r="FE52">
        <v>-0.446923069120919</v>
      </c>
      <c r="FF52">
        <v>-47.752307762780802</v>
      </c>
      <c r="FG52">
        <v>4144.1211999999996</v>
      </c>
      <c r="FH52">
        <v>15</v>
      </c>
      <c r="FI52">
        <v>1525816861.0999999</v>
      </c>
      <c r="FJ52" t="s">
        <v>571</v>
      </c>
      <c r="FK52">
        <v>1525816853.0999999</v>
      </c>
      <c r="FL52">
        <v>1525816861.0999999</v>
      </c>
      <c r="FM52">
        <v>35</v>
      </c>
      <c r="FN52">
        <v>2.4E-2</v>
      </c>
      <c r="FO52">
        <v>3.0000000000000001E-3</v>
      </c>
      <c r="FP52">
        <v>-1.395</v>
      </c>
      <c r="FQ52">
        <v>-4.9000000000000002E-2</v>
      </c>
      <c r="FR52">
        <v>407</v>
      </c>
      <c r="FS52">
        <v>15</v>
      </c>
      <c r="FT52">
        <v>7.0000000000000007E-2</v>
      </c>
      <c r="FU52">
        <v>0.02</v>
      </c>
      <c r="FV52">
        <v>407.28064999999998</v>
      </c>
      <c r="FW52">
        <v>-0.42843609022581203</v>
      </c>
      <c r="FX52">
        <v>4.2366584710125499E-2</v>
      </c>
      <c r="FY52">
        <v>0</v>
      </c>
      <c r="FZ52">
        <v>390.04218750000001</v>
      </c>
      <c r="GA52">
        <v>-0.59955882353034395</v>
      </c>
      <c r="GB52">
        <v>4.6476094325468897E-2</v>
      </c>
      <c r="GC52">
        <v>1</v>
      </c>
      <c r="GD52">
        <v>14.70473</v>
      </c>
      <c r="GE52">
        <v>2.4135338345862699E-2</v>
      </c>
      <c r="GF52">
        <v>4.7515365935663001E-3</v>
      </c>
      <c r="GG52">
        <v>1</v>
      </c>
      <c r="GH52">
        <v>17.77994</v>
      </c>
      <c r="GI52">
        <v>-4.1593984962554603E-3</v>
      </c>
      <c r="GJ52">
        <v>6.5833122362526702E-4</v>
      </c>
      <c r="GK52">
        <v>1</v>
      </c>
      <c r="GL52">
        <v>3</v>
      </c>
      <c r="GM52">
        <v>4</v>
      </c>
      <c r="GN52" t="s">
        <v>435</v>
      </c>
      <c r="GO52">
        <v>2.9733000000000001</v>
      </c>
      <c r="GP52">
        <v>2.7221199999999999</v>
      </c>
      <c r="GQ52">
        <v>9.38166E-2</v>
      </c>
      <c r="GR52">
        <v>9.6990999999999994E-2</v>
      </c>
      <c r="GS52">
        <v>8.7085399999999993E-2</v>
      </c>
      <c r="GT52">
        <v>7.6816400000000007E-2</v>
      </c>
      <c r="GU52">
        <v>27990.7</v>
      </c>
      <c r="GV52">
        <v>32295.4</v>
      </c>
      <c r="GW52">
        <v>26964.1</v>
      </c>
      <c r="GX52">
        <v>30943.9</v>
      </c>
      <c r="GY52">
        <v>34445.4</v>
      </c>
      <c r="GZ52">
        <v>39298.199999999997</v>
      </c>
      <c r="HA52">
        <v>39786.800000000003</v>
      </c>
      <c r="HB52">
        <v>45507.1</v>
      </c>
      <c r="HC52">
        <v>1.9548300000000001</v>
      </c>
      <c r="HD52">
        <v>2.1175799999999998</v>
      </c>
      <c r="HE52">
        <v>5.9366200000000001E-2</v>
      </c>
      <c r="HF52">
        <v>0</v>
      </c>
      <c r="HG52">
        <v>22.020499999999998</v>
      </c>
      <c r="HH52">
        <v>999.9</v>
      </c>
      <c r="HI52">
        <v>48.517000000000003</v>
      </c>
      <c r="HJ52">
        <v>27.391999999999999</v>
      </c>
      <c r="HK52">
        <v>17.680599999999998</v>
      </c>
      <c r="HL52">
        <v>60.9514</v>
      </c>
      <c r="HM52">
        <v>27.6282</v>
      </c>
      <c r="HN52">
        <v>1</v>
      </c>
      <c r="HO52">
        <v>-0.102187</v>
      </c>
      <c r="HP52">
        <v>0.43989699999999998</v>
      </c>
      <c r="HQ52">
        <v>20.202300000000001</v>
      </c>
      <c r="HR52">
        <v>5.2231300000000003</v>
      </c>
      <c r="HS52">
        <v>12.0311</v>
      </c>
      <c r="HT52">
        <v>4.9597499999999997</v>
      </c>
      <c r="HU52">
        <v>3.3017500000000002</v>
      </c>
      <c r="HV52">
        <v>9999</v>
      </c>
      <c r="HW52">
        <v>999.9</v>
      </c>
      <c r="HX52">
        <v>9999</v>
      </c>
      <c r="HY52">
        <v>9999</v>
      </c>
      <c r="HZ52">
        <v>1.8798900000000001</v>
      </c>
      <c r="IA52">
        <v>1.87683</v>
      </c>
      <c r="IB52">
        <v>1.87897</v>
      </c>
      <c r="IC52">
        <v>1.87869</v>
      </c>
      <c r="ID52">
        <v>1.8802300000000001</v>
      </c>
      <c r="IE52">
        <v>1.87317</v>
      </c>
      <c r="IF52">
        <v>1.8808</v>
      </c>
      <c r="IG52">
        <v>1.8748800000000001</v>
      </c>
      <c r="IH52">
        <v>5</v>
      </c>
      <c r="II52">
        <v>0</v>
      </c>
      <c r="IJ52">
        <v>0</v>
      </c>
      <c r="IK52">
        <v>0</v>
      </c>
      <c r="IL52" t="s">
        <v>436</v>
      </c>
      <c r="IM52" t="s">
        <v>437</v>
      </c>
      <c r="IN52" t="s">
        <v>438</v>
      </c>
      <c r="IO52" t="s">
        <v>438</v>
      </c>
      <c r="IP52" t="s">
        <v>438</v>
      </c>
      <c r="IQ52" t="s">
        <v>438</v>
      </c>
      <c r="IR52">
        <v>0</v>
      </c>
      <c r="IS52">
        <v>100</v>
      </c>
      <c r="IT52">
        <v>100</v>
      </c>
      <c r="IU52">
        <v>-1.395</v>
      </c>
      <c r="IV52">
        <v>-4.9000000000000002E-2</v>
      </c>
      <c r="IW52">
        <v>-1.41927272727264</v>
      </c>
      <c r="IX52">
        <v>0</v>
      </c>
      <c r="IY52">
        <v>0</v>
      </c>
      <c r="IZ52">
        <v>0</v>
      </c>
      <c r="JA52">
        <v>-5.2481818181815902E-2</v>
      </c>
      <c r="JB52">
        <v>0</v>
      </c>
      <c r="JC52">
        <v>0</v>
      </c>
      <c r="JD52">
        <v>0</v>
      </c>
      <c r="JE52">
        <v>-1</v>
      </c>
      <c r="JF52">
        <v>-1</v>
      </c>
      <c r="JG52">
        <v>-1</v>
      </c>
      <c r="JH52">
        <v>-1</v>
      </c>
      <c r="JI52">
        <v>9.6</v>
      </c>
      <c r="JJ52">
        <v>9.6</v>
      </c>
      <c r="JK52">
        <v>0.15625</v>
      </c>
      <c r="JL52">
        <v>4.99878</v>
      </c>
      <c r="JM52">
        <v>1.5478499999999999</v>
      </c>
      <c r="JN52">
        <v>2.3083499999999999</v>
      </c>
      <c r="JO52">
        <v>1.5979000000000001</v>
      </c>
      <c r="JP52">
        <v>2.3803700000000001</v>
      </c>
      <c r="JQ52">
        <v>30.673999999999999</v>
      </c>
      <c r="JR52">
        <v>24.192599999999999</v>
      </c>
      <c r="JS52">
        <v>2</v>
      </c>
      <c r="JT52">
        <v>491.56200000000001</v>
      </c>
      <c r="JU52">
        <v>588.99199999999996</v>
      </c>
      <c r="JV52">
        <v>22</v>
      </c>
      <c r="JW52">
        <v>26.162500000000001</v>
      </c>
      <c r="JX52">
        <v>30.0001</v>
      </c>
      <c r="JY52">
        <v>26.410599999999999</v>
      </c>
      <c r="JZ52">
        <v>26.366399999999999</v>
      </c>
      <c r="KA52">
        <v>-1</v>
      </c>
      <c r="KB52">
        <v>17.883099999999999</v>
      </c>
      <c r="KC52">
        <v>41.6128</v>
      </c>
      <c r="KD52">
        <v>22</v>
      </c>
      <c r="KE52">
        <v>400</v>
      </c>
      <c r="KF52">
        <v>14.758699999999999</v>
      </c>
      <c r="KG52">
        <v>102.48699999999999</v>
      </c>
      <c r="KH52">
        <v>101.68899999999999</v>
      </c>
    </row>
    <row r="53" spans="1:294" x14ac:dyDescent="0.35">
      <c r="A53">
        <v>35</v>
      </c>
      <c r="B53">
        <v>1525817129.0999999</v>
      </c>
      <c r="C53">
        <v>11100.0999999046</v>
      </c>
      <c r="D53" t="s">
        <v>572</v>
      </c>
      <c r="E53" t="s">
        <v>573</v>
      </c>
      <c r="F53">
        <v>120</v>
      </c>
      <c r="G53">
        <v>1525817121.0999999</v>
      </c>
      <c r="H53">
        <f t="shared" si="0"/>
        <v>2.6088978083610905E-3</v>
      </c>
      <c r="I53">
        <f t="shared" si="1"/>
        <v>2.6088978083610903</v>
      </c>
      <c r="J53">
        <f t="shared" si="2"/>
        <v>13.359648294221133</v>
      </c>
      <c r="K53">
        <f t="shared" si="3"/>
        <v>391.62058506558253</v>
      </c>
      <c r="L53">
        <f t="shared" si="4"/>
        <v>290.73208102506311</v>
      </c>
      <c r="M53">
        <f t="shared" si="5"/>
        <v>29.246674133233071</v>
      </c>
      <c r="N53">
        <f t="shared" si="6"/>
        <v>39.395719918132443</v>
      </c>
      <c r="O53">
        <f t="shared" si="7"/>
        <v>0.23718817141274984</v>
      </c>
      <c r="P53">
        <f t="shared" si="8"/>
        <v>2.2678531179102546</v>
      </c>
      <c r="Q53">
        <f t="shared" si="9"/>
        <v>0.22421808492760134</v>
      </c>
      <c r="R53">
        <f t="shared" si="10"/>
        <v>0.14124247967880149</v>
      </c>
      <c r="S53">
        <f t="shared" si="11"/>
        <v>77.182176034853299</v>
      </c>
      <c r="T53">
        <f t="shared" si="12"/>
        <v>23.637389706700738</v>
      </c>
      <c r="U53">
        <f t="shared" si="13"/>
        <v>23.637389706700738</v>
      </c>
      <c r="V53">
        <f t="shared" si="14"/>
        <v>2.930355891353202</v>
      </c>
      <c r="W53">
        <f t="shared" si="15"/>
        <v>59.960914735316884</v>
      </c>
      <c r="X53">
        <f t="shared" si="16"/>
        <v>1.7873060905960909</v>
      </c>
      <c r="Y53">
        <f t="shared" si="17"/>
        <v>2.9807852306552132</v>
      </c>
      <c r="Z53">
        <f t="shared" si="18"/>
        <v>1.143049800757111</v>
      </c>
      <c r="AA53">
        <f t="shared" si="19"/>
        <v>-115.0523933487241</v>
      </c>
      <c r="AB53">
        <f t="shared" si="20"/>
        <v>34.671394454052567</v>
      </c>
      <c r="AC53">
        <f t="shared" si="21"/>
        <v>3.1942431813617942</v>
      </c>
      <c r="AD53">
        <f t="shared" si="22"/>
        <v>-4.5796784564302584E-3</v>
      </c>
      <c r="AE53">
        <f t="shared" si="23"/>
        <v>13.424087674886792</v>
      </c>
      <c r="AF53">
        <f t="shared" si="24"/>
        <v>2.605605780723232</v>
      </c>
      <c r="AG53">
        <f t="shared" si="25"/>
        <v>13.359648294221133</v>
      </c>
      <c r="AH53">
        <v>415.09126747811399</v>
      </c>
      <c r="AI53">
        <v>398.79515151515199</v>
      </c>
      <c r="AJ53">
        <v>5.1141495216230201E-3</v>
      </c>
      <c r="AK53">
        <v>61.228944358868198</v>
      </c>
      <c r="AL53">
        <f t="shared" si="26"/>
        <v>2.6088978083610903</v>
      </c>
      <c r="AM53">
        <v>14.6957522110011</v>
      </c>
      <c r="AN53">
        <v>17.770774545454501</v>
      </c>
      <c r="AO53">
        <v>1.6403360620660799E-6</v>
      </c>
      <c r="AP53">
        <v>70.446318298271706</v>
      </c>
      <c r="AQ53">
        <v>1</v>
      </c>
      <c r="AR53">
        <v>0</v>
      </c>
      <c r="AS53">
        <f t="shared" si="27"/>
        <v>1.0000372576594243</v>
      </c>
      <c r="AT53">
        <f t="shared" si="28"/>
        <v>3.72576594243057E-3</v>
      </c>
      <c r="AU53">
        <f t="shared" si="29"/>
        <v>53682.237323067791</v>
      </c>
      <c r="AV53" t="s">
        <v>478</v>
      </c>
      <c r="AW53">
        <v>10401</v>
      </c>
      <c r="AX53">
        <v>731.43200000000002</v>
      </c>
      <c r="AY53">
        <v>3818.46</v>
      </c>
      <c r="AZ53">
        <f t="shared" si="30"/>
        <v>0.80844843209042394</v>
      </c>
      <c r="BA53">
        <v>-1.85196537555428</v>
      </c>
      <c r="BB53" t="s">
        <v>574</v>
      </c>
      <c r="BC53">
        <v>10385.799999999999</v>
      </c>
      <c r="BD53">
        <v>1163.15846153846</v>
      </c>
      <c r="BE53">
        <v>2760.22</v>
      </c>
      <c r="BF53">
        <f t="shared" si="31"/>
        <v>0.57859936471061724</v>
      </c>
      <c r="BG53">
        <v>0.5</v>
      </c>
      <c r="BH53">
        <f t="shared" si="32"/>
        <v>336.58900201742665</v>
      </c>
      <c r="BI53">
        <f t="shared" si="33"/>
        <v>13.359648294221133</v>
      </c>
      <c r="BJ53">
        <f t="shared" si="34"/>
        <v>97.375091367931859</v>
      </c>
      <c r="BK53">
        <f t="shared" si="35"/>
        <v>4.519343644207318E-2</v>
      </c>
      <c r="BL53">
        <f t="shared" si="36"/>
        <v>0.38338972980414615</v>
      </c>
      <c r="BM53">
        <f t="shared" si="37"/>
        <v>681.39136504818521</v>
      </c>
      <c r="BN53" t="s">
        <v>433</v>
      </c>
      <c r="BO53">
        <v>0</v>
      </c>
      <c r="BP53">
        <f t="shared" si="38"/>
        <v>681.39136504818521</v>
      </c>
      <c r="BQ53">
        <f t="shared" si="39"/>
        <v>0.75313874798089087</v>
      </c>
      <c r="BR53">
        <f t="shared" si="40"/>
        <v>0.76825069253414346</v>
      </c>
      <c r="BS53">
        <f t="shared" si="41"/>
        <v>0.33733402840140753</v>
      </c>
      <c r="BT53">
        <f t="shared" si="42"/>
        <v>0.78719981509233095</v>
      </c>
      <c r="BU53">
        <f t="shared" si="43"/>
        <v>0.34280220328419442</v>
      </c>
      <c r="BV53">
        <f t="shared" si="44"/>
        <v>0.45004993334499743</v>
      </c>
      <c r="BW53">
        <f t="shared" si="45"/>
        <v>0.54995006665500257</v>
      </c>
      <c r="DF53">
        <f t="shared" si="46"/>
        <v>399.99720000000002</v>
      </c>
      <c r="DG53">
        <f t="shared" si="47"/>
        <v>336.58900201742665</v>
      </c>
      <c r="DH53">
        <f t="shared" si="48"/>
        <v>0.84147839539233438</v>
      </c>
      <c r="DI53">
        <f t="shared" si="49"/>
        <v>0.19295679078466874</v>
      </c>
      <c r="DJ53">
        <v>1525817121.0999999</v>
      </c>
      <c r="DK53">
        <v>391.62060000000002</v>
      </c>
      <c r="DL53">
        <v>408.95333333333298</v>
      </c>
      <c r="DM53">
        <v>17.767053333333301</v>
      </c>
      <c r="DN53">
        <v>14.696006666666699</v>
      </c>
      <c r="DO53">
        <v>393.02659999999997</v>
      </c>
      <c r="DP53">
        <v>17.819053333333301</v>
      </c>
      <c r="DQ53">
        <v>500.0018</v>
      </c>
      <c r="DR53">
        <v>100.496666666667</v>
      </c>
      <c r="DS53">
        <v>9.9985859999999996E-2</v>
      </c>
      <c r="DT53">
        <v>23.9209666666667</v>
      </c>
      <c r="DU53">
        <v>23.013093333333298</v>
      </c>
      <c r="DV53">
        <v>999.9</v>
      </c>
      <c r="DW53">
        <v>0</v>
      </c>
      <c r="DX53">
        <v>0</v>
      </c>
      <c r="DY53">
        <v>9998.3279999999995</v>
      </c>
      <c r="DZ53">
        <v>0</v>
      </c>
      <c r="EA53">
        <v>3.8408799999999998</v>
      </c>
      <c r="EB53">
        <v>-17.322033333333302</v>
      </c>
      <c r="EC53">
        <v>398.71633333333301</v>
      </c>
      <c r="ED53">
        <v>415.052866666667</v>
      </c>
      <c r="EE53">
        <v>3.07369733333333</v>
      </c>
      <c r="EF53">
        <v>408.95333333333298</v>
      </c>
      <c r="EG53">
        <v>14.696006666666699</v>
      </c>
      <c r="EH53">
        <v>1.78579333333333</v>
      </c>
      <c r="EI53">
        <v>1.476898</v>
      </c>
      <c r="EJ53">
        <v>15.662986666666701</v>
      </c>
      <c r="EK53">
        <v>12.731066666666701</v>
      </c>
      <c r="EL53">
        <v>399.99720000000002</v>
      </c>
      <c r="EM53">
        <v>0.94999920000000004</v>
      </c>
      <c r="EN53">
        <v>5.0000740000000002E-2</v>
      </c>
      <c r="EO53">
        <v>0</v>
      </c>
      <c r="EP53">
        <v>1163.16266666667</v>
      </c>
      <c r="EQ53">
        <v>5.8225800000000003</v>
      </c>
      <c r="ER53">
        <v>4150.8519999999999</v>
      </c>
      <c r="ES53">
        <v>3323.5653333333298</v>
      </c>
      <c r="ET53">
        <v>39.124933333333303</v>
      </c>
      <c r="EU53">
        <v>42.066200000000002</v>
      </c>
      <c r="EV53">
        <v>40.828800000000001</v>
      </c>
      <c r="EW53">
        <v>41.991466666666703</v>
      </c>
      <c r="EX53">
        <v>41.899866666666703</v>
      </c>
      <c r="EY53">
        <v>374.46666666666698</v>
      </c>
      <c r="EZ53">
        <v>19.712</v>
      </c>
      <c r="FA53">
        <v>0</v>
      </c>
      <c r="FB53">
        <v>298.799999952316</v>
      </c>
      <c r="FC53">
        <v>0</v>
      </c>
      <c r="FD53">
        <v>1163.15846153846</v>
      </c>
      <c r="FE53">
        <v>0.92239315993030702</v>
      </c>
      <c r="FF53">
        <v>-12.9032478517592</v>
      </c>
      <c r="FG53">
        <v>4150.72307692308</v>
      </c>
      <c r="FH53">
        <v>15</v>
      </c>
      <c r="FI53">
        <v>1525817156.0999999</v>
      </c>
      <c r="FJ53" t="s">
        <v>575</v>
      </c>
      <c r="FK53">
        <v>1525817152.0999999</v>
      </c>
      <c r="FL53">
        <v>1525817156.0999999</v>
      </c>
      <c r="FM53">
        <v>36</v>
      </c>
      <c r="FN53">
        <v>-0.01</v>
      </c>
      <c r="FO53">
        <v>-2E-3</v>
      </c>
      <c r="FP53">
        <v>-1.4059999999999999</v>
      </c>
      <c r="FQ53">
        <v>-5.1999999999999998E-2</v>
      </c>
      <c r="FR53">
        <v>409</v>
      </c>
      <c r="FS53">
        <v>15</v>
      </c>
      <c r="FT53">
        <v>0.09</v>
      </c>
      <c r="FU53">
        <v>0.02</v>
      </c>
      <c r="FV53">
        <v>408.92935</v>
      </c>
      <c r="FW53">
        <v>0.56269172932433498</v>
      </c>
      <c r="FX53">
        <v>5.4696686371294802E-2</v>
      </c>
      <c r="FY53">
        <v>0</v>
      </c>
      <c r="FZ53">
        <v>391.62537500000002</v>
      </c>
      <c r="GA53">
        <v>0.64182352941132803</v>
      </c>
      <c r="GB53">
        <v>5.1119804136952697E-2</v>
      </c>
      <c r="GC53">
        <v>1</v>
      </c>
      <c r="GD53">
        <v>14.695885000000001</v>
      </c>
      <c r="GE53">
        <v>3.00000000002159E-3</v>
      </c>
      <c r="GF53">
        <v>5.0919053408333102E-4</v>
      </c>
      <c r="GG53">
        <v>1</v>
      </c>
      <c r="GH53">
        <v>17.769680000000001</v>
      </c>
      <c r="GI53">
        <v>3.1308270676629001E-3</v>
      </c>
      <c r="GJ53">
        <v>6.1935450268797395E-4</v>
      </c>
      <c r="GK53">
        <v>1</v>
      </c>
      <c r="GL53">
        <v>3</v>
      </c>
      <c r="GM53">
        <v>4</v>
      </c>
      <c r="GN53" t="s">
        <v>435</v>
      </c>
      <c r="GO53">
        <v>2.9733700000000001</v>
      </c>
      <c r="GP53">
        <v>2.7221600000000001</v>
      </c>
      <c r="GQ53">
        <v>9.4130400000000003E-2</v>
      </c>
      <c r="GR53">
        <v>9.73223E-2</v>
      </c>
      <c r="GS53">
        <v>8.7029999999999996E-2</v>
      </c>
      <c r="GT53">
        <v>7.6675900000000005E-2</v>
      </c>
      <c r="GU53">
        <v>27980.5</v>
      </c>
      <c r="GV53">
        <v>32283</v>
      </c>
      <c r="GW53">
        <v>26963.599999999999</v>
      </c>
      <c r="GX53">
        <v>30943.4</v>
      </c>
      <c r="GY53">
        <v>34447.199999999997</v>
      </c>
      <c r="GZ53">
        <v>39303.9</v>
      </c>
      <c r="HA53">
        <v>39786.5</v>
      </c>
      <c r="HB53">
        <v>45506.7</v>
      </c>
      <c r="HC53">
        <v>1.95468</v>
      </c>
      <c r="HD53">
        <v>2.11713</v>
      </c>
      <c r="HE53">
        <v>5.90235E-2</v>
      </c>
      <c r="HF53">
        <v>0</v>
      </c>
      <c r="HG53">
        <v>22.034700000000001</v>
      </c>
      <c r="HH53">
        <v>999.9</v>
      </c>
      <c r="HI53">
        <v>48.540999999999997</v>
      </c>
      <c r="HJ53">
        <v>27.382000000000001</v>
      </c>
      <c r="HK53">
        <v>17.679500000000001</v>
      </c>
      <c r="HL53">
        <v>60.921399999999998</v>
      </c>
      <c r="HM53">
        <v>27.680299999999999</v>
      </c>
      <c r="HN53">
        <v>1</v>
      </c>
      <c r="HO53">
        <v>-0.10204299999999999</v>
      </c>
      <c r="HP53">
        <v>0.45693899999999998</v>
      </c>
      <c r="HQ53">
        <v>20.202400000000001</v>
      </c>
      <c r="HR53">
        <v>5.2244799999999998</v>
      </c>
      <c r="HS53">
        <v>12.029400000000001</v>
      </c>
      <c r="HT53">
        <v>4.9612499999999997</v>
      </c>
      <c r="HU53">
        <v>3.30185</v>
      </c>
      <c r="HV53">
        <v>9999</v>
      </c>
      <c r="HW53">
        <v>999.9</v>
      </c>
      <c r="HX53">
        <v>9999</v>
      </c>
      <c r="HY53">
        <v>9999</v>
      </c>
      <c r="HZ53">
        <v>1.8798999999999999</v>
      </c>
      <c r="IA53">
        <v>1.87683</v>
      </c>
      <c r="IB53">
        <v>1.87897</v>
      </c>
      <c r="IC53">
        <v>1.87876</v>
      </c>
      <c r="ID53">
        <v>1.8802399999999999</v>
      </c>
      <c r="IE53">
        <v>1.87317</v>
      </c>
      <c r="IF53">
        <v>1.8808</v>
      </c>
      <c r="IG53">
        <v>1.8749100000000001</v>
      </c>
      <c r="IH53">
        <v>5</v>
      </c>
      <c r="II53">
        <v>0</v>
      </c>
      <c r="IJ53">
        <v>0</v>
      </c>
      <c r="IK53">
        <v>0</v>
      </c>
      <c r="IL53" t="s">
        <v>436</v>
      </c>
      <c r="IM53" t="s">
        <v>437</v>
      </c>
      <c r="IN53" t="s">
        <v>438</v>
      </c>
      <c r="IO53" t="s">
        <v>438</v>
      </c>
      <c r="IP53" t="s">
        <v>438</v>
      </c>
      <c r="IQ53" t="s">
        <v>438</v>
      </c>
      <c r="IR53">
        <v>0</v>
      </c>
      <c r="IS53">
        <v>100</v>
      </c>
      <c r="IT53">
        <v>100</v>
      </c>
      <c r="IU53">
        <v>-1.4059999999999999</v>
      </c>
      <c r="IV53">
        <v>-5.1999999999999998E-2</v>
      </c>
      <c r="IW53">
        <v>-1.39529999999996</v>
      </c>
      <c r="IX53">
        <v>0</v>
      </c>
      <c r="IY53">
        <v>0</v>
      </c>
      <c r="IZ53">
        <v>0</v>
      </c>
      <c r="JA53">
        <v>-4.9339999999997303E-2</v>
      </c>
      <c r="JB53">
        <v>0</v>
      </c>
      <c r="JC53">
        <v>0</v>
      </c>
      <c r="JD53">
        <v>0</v>
      </c>
      <c r="JE53">
        <v>-1</v>
      </c>
      <c r="JF53">
        <v>-1</v>
      </c>
      <c r="JG53">
        <v>-1</v>
      </c>
      <c r="JH53">
        <v>-1</v>
      </c>
      <c r="JI53">
        <v>4.5999999999999996</v>
      </c>
      <c r="JJ53">
        <v>4.5</v>
      </c>
      <c r="JK53">
        <v>0.15625</v>
      </c>
      <c r="JL53">
        <v>4.99878</v>
      </c>
      <c r="JM53">
        <v>1.5478499999999999</v>
      </c>
      <c r="JN53">
        <v>2.3095699999999999</v>
      </c>
      <c r="JO53">
        <v>1.5979000000000001</v>
      </c>
      <c r="JP53">
        <v>2.4145500000000002</v>
      </c>
      <c r="JQ53">
        <v>30.673999999999999</v>
      </c>
      <c r="JR53">
        <v>24.2013</v>
      </c>
      <c r="JS53">
        <v>2</v>
      </c>
      <c r="JT53">
        <v>491.48399999999998</v>
      </c>
      <c r="JU53">
        <v>588.673</v>
      </c>
      <c r="JV53">
        <v>22.0001</v>
      </c>
      <c r="JW53">
        <v>26.1692</v>
      </c>
      <c r="JX53">
        <v>30.0001</v>
      </c>
      <c r="JY53">
        <v>26.412800000000001</v>
      </c>
      <c r="JZ53">
        <v>26.3687</v>
      </c>
      <c r="KA53">
        <v>-1</v>
      </c>
      <c r="KB53">
        <v>18.591200000000001</v>
      </c>
      <c r="KC53">
        <v>41.859400000000001</v>
      </c>
      <c r="KD53">
        <v>22</v>
      </c>
      <c r="KE53">
        <v>400</v>
      </c>
      <c r="KF53">
        <v>14.681900000000001</v>
      </c>
      <c r="KG53">
        <v>102.486</v>
      </c>
      <c r="KH53">
        <v>101.688</v>
      </c>
    </row>
    <row r="54" spans="1:294" x14ac:dyDescent="0.35">
      <c r="A54">
        <v>36</v>
      </c>
      <c r="B54">
        <v>1525817429.0999999</v>
      </c>
      <c r="C54">
        <v>11400.0999999046</v>
      </c>
      <c r="D54" t="s">
        <v>576</v>
      </c>
      <c r="E54" t="s">
        <v>577</v>
      </c>
      <c r="F54">
        <v>120</v>
      </c>
      <c r="G54">
        <v>1525817420.5999999</v>
      </c>
      <c r="H54">
        <f t="shared" si="0"/>
        <v>2.5809210556527501E-3</v>
      </c>
      <c r="I54">
        <f t="shared" si="1"/>
        <v>2.58092105565275</v>
      </c>
      <c r="J54">
        <f t="shared" si="2"/>
        <v>13.263018749001571</v>
      </c>
      <c r="K54">
        <f t="shared" si="3"/>
        <v>391.24586019512418</v>
      </c>
      <c r="L54">
        <f t="shared" si="4"/>
        <v>290.23261578272371</v>
      </c>
      <c r="M54">
        <f t="shared" si="5"/>
        <v>29.197651469745207</v>
      </c>
      <c r="N54">
        <f t="shared" si="6"/>
        <v>39.35967098029333</v>
      </c>
      <c r="O54">
        <f t="shared" si="7"/>
        <v>0.23500400377942421</v>
      </c>
      <c r="P54">
        <f t="shared" si="8"/>
        <v>2.2690019533340191</v>
      </c>
      <c r="Q54">
        <f t="shared" si="9"/>
        <v>0.22227087678383881</v>
      </c>
      <c r="R54">
        <f t="shared" si="10"/>
        <v>0.14000579730986368</v>
      </c>
      <c r="S54">
        <f t="shared" si="11"/>
        <v>77.181285767164795</v>
      </c>
      <c r="T54">
        <f t="shared" si="12"/>
        <v>23.63835524982402</v>
      </c>
      <c r="U54">
        <f t="shared" si="13"/>
        <v>23.63835524982402</v>
      </c>
      <c r="V54">
        <f t="shared" si="14"/>
        <v>2.930526322830334</v>
      </c>
      <c r="W54">
        <f t="shared" si="15"/>
        <v>60.07468549443287</v>
      </c>
      <c r="X54">
        <f t="shared" si="16"/>
        <v>1.7897943458028462</v>
      </c>
      <c r="Y54">
        <f t="shared" si="17"/>
        <v>2.9792820904051291</v>
      </c>
      <c r="Z54">
        <f t="shared" si="18"/>
        <v>1.1407319770274877</v>
      </c>
      <c r="AA54">
        <f t="shared" si="19"/>
        <v>-113.81861855428627</v>
      </c>
      <c r="AB54">
        <f t="shared" si="20"/>
        <v>33.544323981677884</v>
      </c>
      <c r="AC54">
        <f t="shared" si="21"/>
        <v>3.0887265247275342</v>
      </c>
      <c r="AD54">
        <f t="shared" si="22"/>
        <v>-4.2822807160618481E-3</v>
      </c>
      <c r="AE54">
        <f t="shared" si="23"/>
        <v>13.262871878554563</v>
      </c>
      <c r="AF54">
        <f t="shared" si="24"/>
        <v>2.5815531567600765</v>
      </c>
      <c r="AG54">
        <f t="shared" si="25"/>
        <v>13.263018749001571</v>
      </c>
      <c r="AH54">
        <v>414.46823985302302</v>
      </c>
      <c r="AI54">
        <v>398.31469090909098</v>
      </c>
      <c r="AJ54">
        <v>-2.7335888737607899E-5</v>
      </c>
      <c r="AK54">
        <v>61.232332534898802</v>
      </c>
      <c r="AL54">
        <f t="shared" si="26"/>
        <v>2.58092105565275</v>
      </c>
      <c r="AM54">
        <v>14.7485166017442</v>
      </c>
      <c r="AN54">
        <v>17.7904836363636</v>
      </c>
      <c r="AO54">
        <v>8.7083370521135099E-7</v>
      </c>
      <c r="AP54">
        <v>70.682893978359701</v>
      </c>
      <c r="AQ54">
        <v>1</v>
      </c>
      <c r="AR54">
        <v>0</v>
      </c>
      <c r="AS54">
        <f t="shared" si="27"/>
        <v>1.0000372298389488</v>
      </c>
      <c r="AT54">
        <f t="shared" si="28"/>
        <v>3.722983894882681E-3</v>
      </c>
      <c r="AU54">
        <f t="shared" si="29"/>
        <v>53722.350570108247</v>
      </c>
      <c r="AV54" t="s">
        <v>478</v>
      </c>
      <c r="AW54">
        <v>10401</v>
      </c>
      <c r="AX54">
        <v>731.43200000000002</v>
      </c>
      <c r="AY54">
        <v>3818.46</v>
      </c>
      <c r="AZ54">
        <f t="shared" si="30"/>
        <v>0.80844843209042394</v>
      </c>
      <c r="BA54">
        <v>-1.85196537555428</v>
      </c>
      <c r="BB54" t="s">
        <v>578</v>
      </c>
      <c r="BC54">
        <v>10385.799999999999</v>
      </c>
      <c r="BD54">
        <v>1165.8748000000001</v>
      </c>
      <c r="BE54">
        <v>2752.06</v>
      </c>
      <c r="BF54">
        <f t="shared" si="31"/>
        <v>0.57636286999556696</v>
      </c>
      <c r="BG54">
        <v>0.5</v>
      </c>
      <c r="BH54">
        <f t="shared" si="32"/>
        <v>336.58389132108232</v>
      </c>
      <c r="BI54">
        <f t="shared" si="33"/>
        <v>13.263018749001571</v>
      </c>
      <c r="BJ54">
        <f t="shared" si="34"/>
        <v>96.997228798047502</v>
      </c>
      <c r="BK54">
        <f t="shared" si="35"/>
        <v>4.4907033623118334E-2</v>
      </c>
      <c r="BL54">
        <f t="shared" si="36"/>
        <v>0.38749155178302802</v>
      </c>
      <c r="BM54">
        <f t="shared" si="37"/>
        <v>680.89298110108587</v>
      </c>
      <c r="BN54" t="s">
        <v>433</v>
      </c>
      <c r="BO54">
        <v>0</v>
      </c>
      <c r="BP54">
        <f t="shared" si="38"/>
        <v>680.89298110108587</v>
      </c>
      <c r="BQ54">
        <f t="shared" si="39"/>
        <v>0.75258788649190578</v>
      </c>
      <c r="BR54">
        <f t="shared" si="40"/>
        <v>0.7658412795908931</v>
      </c>
      <c r="BS54">
        <f t="shared" si="41"/>
        <v>0.33988118614729651</v>
      </c>
      <c r="BT54">
        <f t="shared" si="42"/>
        <v>0.7849961497118717</v>
      </c>
      <c r="BU54">
        <f t="shared" si="43"/>
        <v>0.34544552236001747</v>
      </c>
      <c r="BV54">
        <f t="shared" si="44"/>
        <v>0.44726582297765882</v>
      </c>
      <c r="BW54">
        <f t="shared" si="45"/>
        <v>0.55273417702234118</v>
      </c>
      <c r="DF54">
        <f t="shared" si="46"/>
        <v>399.99093749999997</v>
      </c>
      <c r="DG54">
        <f t="shared" si="47"/>
        <v>336.58389132108232</v>
      </c>
      <c r="DH54">
        <f t="shared" si="48"/>
        <v>0.84147879305661111</v>
      </c>
      <c r="DI54">
        <f t="shared" si="49"/>
        <v>0.19295758611322239</v>
      </c>
      <c r="DJ54">
        <v>1525817420.5999999</v>
      </c>
      <c r="DK54">
        <v>391.24587500000001</v>
      </c>
      <c r="DL54">
        <v>408.37256250000002</v>
      </c>
      <c r="DM54">
        <v>17.79104375</v>
      </c>
      <c r="DN54">
        <v>14.74844375</v>
      </c>
      <c r="DO54">
        <v>392.64987500000001</v>
      </c>
      <c r="DP54">
        <v>17.842043749999998</v>
      </c>
      <c r="DQ54">
        <v>500.00562500000001</v>
      </c>
      <c r="DR54">
        <v>100.50087499999999</v>
      </c>
      <c r="DS54">
        <v>9.99874875E-2</v>
      </c>
      <c r="DT54">
        <v>23.912575</v>
      </c>
      <c r="DU54">
        <v>23.006018749999999</v>
      </c>
      <c r="DV54">
        <v>999.9</v>
      </c>
      <c r="DW54">
        <v>0</v>
      </c>
      <c r="DX54">
        <v>0</v>
      </c>
      <c r="DY54">
        <v>10005.38625</v>
      </c>
      <c r="DZ54">
        <v>0</v>
      </c>
      <c r="EA54">
        <v>4.0999850000000002</v>
      </c>
      <c r="EB54">
        <v>-17.12858125</v>
      </c>
      <c r="EC54">
        <v>398.33056249999998</v>
      </c>
      <c r="ED54">
        <v>414.4855</v>
      </c>
      <c r="EE54">
        <v>3.0420737500000001</v>
      </c>
      <c r="EF54">
        <v>408.37256250000002</v>
      </c>
      <c r="EG54">
        <v>14.74844375</v>
      </c>
      <c r="EH54">
        <v>1.787965</v>
      </c>
      <c r="EI54">
        <v>1.48223375</v>
      </c>
      <c r="EJ54">
        <v>15.68198125</v>
      </c>
      <c r="EK54">
        <v>12.786125</v>
      </c>
      <c r="EL54">
        <v>399.99093749999997</v>
      </c>
      <c r="EM54">
        <v>0.94998343750000003</v>
      </c>
      <c r="EN54">
        <v>5.0016618749999998E-2</v>
      </c>
      <c r="EO54">
        <v>0</v>
      </c>
      <c r="EP54">
        <v>1165.82375</v>
      </c>
      <c r="EQ54">
        <v>5.8225800000000003</v>
      </c>
      <c r="ER54">
        <v>4192.7737500000003</v>
      </c>
      <c r="ES54">
        <v>3323.4981250000001</v>
      </c>
      <c r="ET54">
        <v>39.101374999999997</v>
      </c>
      <c r="EU54">
        <v>42.069875000000003</v>
      </c>
      <c r="EV54">
        <v>40.847375</v>
      </c>
      <c r="EW54">
        <v>41.968499999999999</v>
      </c>
      <c r="EX54">
        <v>41.905999999999999</v>
      </c>
      <c r="EY54">
        <v>374.453125</v>
      </c>
      <c r="EZ54">
        <v>19.716875000000002</v>
      </c>
      <c r="FA54">
        <v>0</v>
      </c>
      <c r="FB54">
        <v>298.799999952316</v>
      </c>
      <c r="FC54">
        <v>0</v>
      </c>
      <c r="FD54">
        <v>1165.8748000000001</v>
      </c>
      <c r="FE54">
        <v>0.47615383697543201</v>
      </c>
      <c r="FF54">
        <v>23.50692309766</v>
      </c>
      <c r="FG54">
        <v>4193.4943999999996</v>
      </c>
      <c r="FH54">
        <v>15</v>
      </c>
      <c r="FI54">
        <v>1525817455.0999999</v>
      </c>
      <c r="FJ54" t="s">
        <v>579</v>
      </c>
      <c r="FK54">
        <v>1525817447.0999999</v>
      </c>
      <c r="FL54">
        <v>1525817455.0999999</v>
      </c>
      <c r="FM54">
        <v>37</v>
      </c>
      <c r="FN54">
        <v>2E-3</v>
      </c>
      <c r="FO54">
        <v>0</v>
      </c>
      <c r="FP54">
        <v>-1.4039999999999999</v>
      </c>
      <c r="FQ54">
        <v>-5.0999999999999997E-2</v>
      </c>
      <c r="FR54">
        <v>408</v>
      </c>
      <c r="FS54">
        <v>15</v>
      </c>
      <c r="FT54">
        <v>0.08</v>
      </c>
      <c r="FU54">
        <v>0.02</v>
      </c>
      <c r="FV54">
        <v>408.38457142857101</v>
      </c>
      <c r="FW54">
        <v>-0.25651948051853102</v>
      </c>
      <c r="FX54">
        <v>3.0319837021438902E-2</v>
      </c>
      <c r="FY54">
        <v>0</v>
      </c>
      <c r="FZ54">
        <v>391.245133333333</v>
      </c>
      <c r="GA54">
        <v>-0.17357142857097299</v>
      </c>
      <c r="GB54">
        <v>1.48003002972438E-2</v>
      </c>
      <c r="GC54">
        <v>1</v>
      </c>
      <c r="GD54">
        <v>14.7485</v>
      </c>
      <c r="GE54">
        <v>-9.0389610387374495E-4</v>
      </c>
      <c r="GF54">
        <v>2.8452131897690699E-4</v>
      </c>
      <c r="GG54">
        <v>1</v>
      </c>
      <c r="GH54">
        <v>17.790566666666699</v>
      </c>
      <c r="GI54">
        <v>-5.3688311687799303E-3</v>
      </c>
      <c r="GJ54">
        <v>1.0208928554073301E-3</v>
      </c>
      <c r="GK54">
        <v>1</v>
      </c>
      <c r="GL54">
        <v>3</v>
      </c>
      <c r="GM54">
        <v>4</v>
      </c>
      <c r="GN54" t="s">
        <v>435</v>
      </c>
      <c r="GO54">
        <v>2.9732599999999998</v>
      </c>
      <c r="GP54">
        <v>2.7222200000000001</v>
      </c>
      <c r="GQ54">
        <v>9.40502E-2</v>
      </c>
      <c r="GR54">
        <v>9.7206600000000004E-2</v>
      </c>
      <c r="GS54">
        <v>8.7110699999999999E-2</v>
      </c>
      <c r="GT54">
        <v>7.6878299999999997E-2</v>
      </c>
      <c r="GU54">
        <v>27982.799999999999</v>
      </c>
      <c r="GV54">
        <v>32285.8</v>
      </c>
      <c r="GW54">
        <v>26963.4</v>
      </c>
      <c r="GX54">
        <v>30942.1</v>
      </c>
      <c r="GY54">
        <v>34444.1</v>
      </c>
      <c r="GZ54">
        <v>39293.800000000003</v>
      </c>
      <c r="HA54">
        <v>39786.5</v>
      </c>
      <c r="HB54">
        <v>45505</v>
      </c>
      <c r="HC54">
        <v>1.9547300000000001</v>
      </c>
      <c r="HD54">
        <v>2.11748</v>
      </c>
      <c r="HE54">
        <v>6.1377899999999999E-2</v>
      </c>
      <c r="HF54">
        <v>0</v>
      </c>
      <c r="HG54">
        <v>22.001200000000001</v>
      </c>
      <c r="HH54">
        <v>999.9</v>
      </c>
      <c r="HI54">
        <v>48.540999999999997</v>
      </c>
      <c r="HJ54">
        <v>27.382000000000001</v>
      </c>
      <c r="HK54">
        <v>17.6782</v>
      </c>
      <c r="HL54">
        <v>61.131500000000003</v>
      </c>
      <c r="HM54">
        <v>27.8886</v>
      </c>
      <c r="HN54">
        <v>1</v>
      </c>
      <c r="HO54">
        <v>-0.102185</v>
      </c>
      <c r="HP54">
        <v>0.43414199999999997</v>
      </c>
      <c r="HQ54">
        <v>20.202500000000001</v>
      </c>
      <c r="HR54">
        <v>5.2246300000000003</v>
      </c>
      <c r="HS54">
        <v>12.0297</v>
      </c>
      <c r="HT54">
        <v>4.9609500000000004</v>
      </c>
      <c r="HU54">
        <v>3.3017699999999999</v>
      </c>
      <c r="HV54">
        <v>9999</v>
      </c>
      <c r="HW54">
        <v>999.9</v>
      </c>
      <c r="HX54">
        <v>9999</v>
      </c>
      <c r="HY54">
        <v>9999</v>
      </c>
      <c r="HZ54">
        <v>1.8798999999999999</v>
      </c>
      <c r="IA54">
        <v>1.8768400000000001</v>
      </c>
      <c r="IB54">
        <v>1.87897</v>
      </c>
      <c r="IC54">
        <v>1.8787199999999999</v>
      </c>
      <c r="ID54">
        <v>1.88029</v>
      </c>
      <c r="IE54">
        <v>1.87317</v>
      </c>
      <c r="IF54">
        <v>1.8808</v>
      </c>
      <c r="IG54">
        <v>1.87497</v>
      </c>
      <c r="IH54">
        <v>5</v>
      </c>
      <c r="II54">
        <v>0</v>
      </c>
      <c r="IJ54">
        <v>0</v>
      </c>
      <c r="IK54">
        <v>0</v>
      </c>
      <c r="IL54" t="s">
        <v>436</v>
      </c>
      <c r="IM54" t="s">
        <v>437</v>
      </c>
      <c r="IN54" t="s">
        <v>438</v>
      </c>
      <c r="IO54" t="s">
        <v>438</v>
      </c>
      <c r="IP54" t="s">
        <v>438</v>
      </c>
      <c r="IQ54" t="s">
        <v>438</v>
      </c>
      <c r="IR54">
        <v>0</v>
      </c>
      <c r="IS54">
        <v>100</v>
      </c>
      <c r="IT54">
        <v>100</v>
      </c>
      <c r="IU54">
        <v>-1.4039999999999999</v>
      </c>
      <c r="IV54">
        <v>-5.0999999999999997E-2</v>
      </c>
      <c r="IW54">
        <v>-1.40572727272729</v>
      </c>
      <c r="IX54">
        <v>0</v>
      </c>
      <c r="IY54">
        <v>0</v>
      </c>
      <c r="IZ54">
        <v>0</v>
      </c>
      <c r="JA54">
        <v>-5.1536363636367703E-2</v>
      </c>
      <c r="JB54">
        <v>0</v>
      </c>
      <c r="JC54">
        <v>0</v>
      </c>
      <c r="JD54">
        <v>0</v>
      </c>
      <c r="JE54">
        <v>-1</v>
      </c>
      <c r="JF54">
        <v>-1</v>
      </c>
      <c r="JG54">
        <v>-1</v>
      </c>
      <c r="JH54">
        <v>-1</v>
      </c>
      <c r="JI54">
        <v>4.5999999999999996</v>
      </c>
      <c r="JJ54">
        <v>4.5</v>
      </c>
      <c r="JK54">
        <v>0.15625</v>
      </c>
      <c r="JL54">
        <v>4.99878</v>
      </c>
      <c r="JM54">
        <v>1.5478499999999999</v>
      </c>
      <c r="JN54">
        <v>2.3083499999999999</v>
      </c>
      <c r="JO54">
        <v>1.5979000000000001</v>
      </c>
      <c r="JP54">
        <v>2.3547400000000001</v>
      </c>
      <c r="JQ54">
        <v>30.673999999999999</v>
      </c>
      <c r="JR54">
        <v>24.192599999999999</v>
      </c>
      <c r="JS54">
        <v>2</v>
      </c>
      <c r="JT54">
        <v>491.517</v>
      </c>
      <c r="JU54">
        <v>588.94000000000005</v>
      </c>
      <c r="JV54">
        <v>22.0001</v>
      </c>
      <c r="JW54">
        <v>26.1647</v>
      </c>
      <c r="JX54">
        <v>30.0001</v>
      </c>
      <c r="JY54">
        <v>26.412800000000001</v>
      </c>
      <c r="JZ54">
        <v>26.3687</v>
      </c>
      <c r="KA54">
        <v>-1</v>
      </c>
      <c r="KB54">
        <v>18.0381</v>
      </c>
      <c r="KC54">
        <v>42.033999999999999</v>
      </c>
      <c r="KD54">
        <v>22</v>
      </c>
      <c r="KE54">
        <v>400</v>
      </c>
      <c r="KF54">
        <v>14.728400000000001</v>
      </c>
      <c r="KG54">
        <v>102.485</v>
      </c>
      <c r="KH54">
        <v>101.684</v>
      </c>
    </row>
    <row r="55" spans="1:294" x14ac:dyDescent="0.35">
      <c r="A55">
        <v>37</v>
      </c>
      <c r="B55">
        <v>1525817729.0999999</v>
      </c>
      <c r="C55">
        <v>11700.0999999046</v>
      </c>
      <c r="D55" t="s">
        <v>580</v>
      </c>
      <c r="E55" t="s">
        <v>581</v>
      </c>
      <c r="F55">
        <v>120</v>
      </c>
      <c r="G55">
        <v>1525817721.0999999</v>
      </c>
      <c r="H55">
        <f t="shared" si="0"/>
        <v>2.5668974932846877E-3</v>
      </c>
      <c r="I55">
        <f t="shared" si="1"/>
        <v>2.5668974932846877</v>
      </c>
      <c r="J55">
        <f t="shared" si="2"/>
        <v>13.255401130787684</v>
      </c>
      <c r="K55">
        <f t="shared" si="3"/>
        <v>391.30578518871977</v>
      </c>
      <c r="L55">
        <f t="shared" si="4"/>
        <v>289.6912987772368</v>
      </c>
      <c r="M55">
        <f t="shared" si="5"/>
        <v>29.143277435041206</v>
      </c>
      <c r="N55">
        <f t="shared" si="6"/>
        <v>39.365811495984055</v>
      </c>
      <c r="O55">
        <f t="shared" si="7"/>
        <v>0.23332436986736463</v>
      </c>
      <c r="P55">
        <f t="shared" si="8"/>
        <v>2.2682478114310349</v>
      </c>
      <c r="Q55">
        <f t="shared" si="9"/>
        <v>0.22076345112946819</v>
      </c>
      <c r="R55">
        <f t="shared" si="10"/>
        <v>0.13904932735136263</v>
      </c>
      <c r="S55">
        <f t="shared" si="11"/>
        <v>77.182936782226349</v>
      </c>
      <c r="T55">
        <f t="shared" si="12"/>
        <v>23.655749002806644</v>
      </c>
      <c r="U55">
        <f t="shared" si="13"/>
        <v>23.655749002806644</v>
      </c>
      <c r="V55">
        <f t="shared" si="14"/>
        <v>2.9335980415078726</v>
      </c>
      <c r="W55">
        <f t="shared" si="15"/>
        <v>60.080241277384886</v>
      </c>
      <c r="X55">
        <f t="shared" si="16"/>
        <v>1.7913409414335999</v>
      </c>
      <c r="Y55">
        <f t="shared" si="17"/>
        <v>2.9815808048492105</v>
      </c>
      <c r="Z55">
        <f t="shared" si="18"/>
        <v>1.1422571000742727</v>
      </c>
      <c r="AA55">
        <f t="shared" si="19"/>
        <v>-113.20017945385473</v>
      </c>
      <c r="AB55">
        <f t="shared" si="20"/>
        <v>32.975296682135543</v>
      </c>
      <c r="AC55">
        <f t="shared" si="21"/>
        <v>3.0378046083210664</v>
      </c>
      <c r="AD55">
        <f t="shared" si="22"/>
        <v>-4.1413811717703197E-3</v>
      </c>
      <c r="AE55">
        <f t="shared" si="23"/>
        <v>13.262683178135427</v>
      </c>
      <c r="AF55">
        <f t="shared" si="24"/>
        <v>2.5673596391906894</v>
      </c>
      <c r="AG55">
        <f t="shared" si="25"/>
        <v>13.255401130787684</v>
      </c>
      <c r="AH55">
        <v>414.56402887593902</v>
      </c>
      <c r="AI55">
        <v>398.41924848484803</v>
      </c>
      <c r="AJ55">
        <v>6.6484740982171003E-5</v>
      </c>
      <c r="AK55">
        <v>61.2326661660518</v>
      </c>
      <c r="AL55">
        <f t="shared" si="26"/>
        <v>2.5668974932846877</v>
      </c>
      <c r="AM55">
        <v>14.781268770814499</v>
      </c>
      <c r="AN55">
        <v>17.806556969696999</v>
      </c>
      <c r="AO55">
        <v>2.54162835325771E-6</v>
      </c>
      <c r="AP55">
        <v>70.682726433946002</v>
      </c>
      <c r="AQ55">
        <v>1</v>
      </c>
      <c r="AR55">
        <v>0</v>
      </c>
      <c r="AS55">
        <f t="shared" si="27"/>
        <v>1.0000372489706684</v>
      </c>
      <c r="AT55">
        <f t="shared" si="28"/>
        <v>3.7248970668368742E-3</v>
      </c>
      <c r="AU55">
        <f t="shared" si="29"/>
        <v>53694.758863338335</v>
      </c>
      <c r="AV55" t="s">
        <v>478</v>
      </c>
      <c r="AW55">
        <v>10401</v>
      </c>
      <c r="AX55">
        <v>731.43200000000002</v>
      </c>
      <c r="AY55">
        <v>3818.46</v>
      </c>
      <c r="AZ55">
        <f t="shared" si="30"/>
        <v>0.80844843209042394</v>
      </c>
      <c r="BA55">
        <v>-1.85196537555428</v>
      </c>
      <c r="BB55" t="s">
        <v>582</v>
      </c>
      <c r="BC55">
        <v>10386</v>
      </c>
      <c r="BD55">
        <v>1169.0616</v>
      </c>
      <c r="BE55">
        <v>2745.9</v>
      </c>
      <c r="BF55">
        <f t="shared" si="31"/>
        <v>0.57425193925488904</v>
      </c>
      <c r="BG55">
        <v>0.5</v>
      </c>
      <c r="BH55">
        <f t="shared" si="32"/>
        <v>336.59092205778006</v>
      </c>
      <c r="BI55">
        <f t="shared" si="33"/>
        <v>13.255401130787684</v>
      </c>
      <c r="BJ55">
        <f t="shared" si="34"/>
        <v>96.643994863635712</v>
      </c>
      <c r="BK55">
        <f t="shared" si="35"/>
        <v>4.4883463921075673E-2</v>
      </c>
      <c r="BL55">
        <f t="shared" si="36"/>
        <v>0.39060417349502891</v>
      </c>
      <c r="BM55">
        <f t="shared" si="37"/>
        <v>680.51527427663302</v>
      </c>
      <c r="BN55" t="s">
        <v>433</v>
      </c>
      <c r="BO55">
        <v>0</v>
      </c>
      <c r="BP55">
        <f t="shared" si="38"/>
        <v>680.51527427663302</v>
      </c>
      <c r="BQ55">
        <f t="shared" si="39"/>
        <v>0.75217040887263442</v>
      </c>
      <c r="BR55">
        <f t="shared" si="40"/>
        <v>0.76345989217468357</v>
      </c>
      <c r="BS55">
        <f t="shared" si="41"/>
        <v>0.34180334382810096</v>
      </c>
      <c r="BT55">
        <f t="shared" si="42"/>
        <v>0.78275673775905108</v>
      </c>
      <c r="BU55">
        <f t="shared" si="43"/>
        <v>0.34744096911333483</v>
      </c>
      <c r="BV55">
        <f t="shared" si="44"/>
        <v>0.44441295302357336</v>
      </c>
      <c r="BW55">
        <f t="shared" si="45"/>
        <v>0.55558704697642658</v>
      </c>
      <c r="DF55">
        <f t="shared" si="46"/>
        <v>399.99926666666698</v>
      </c>
      <c r="DG55">
        <f t="shared" si="47"/>
        <v>336.59092205778006</v>
      </c>
      <c r="DH55">
        <f t="shared" si="48"/>
        <v>0.84147884785567051</v>
      </c>
      <c r="DI55">
        <f t="shared" si="49"/>
        <v>0.19295769571134119</v>
      </c>
      <c r="DJ55">
        <v>1525817721.0999999</v>
      </c>
      <c r="DK55">
        <v>391.30579999999998</v>
      </c>
      <c r="DL55">
        <v>408.42526666666703</v>
      </c>
      <c r="DM55">
        <v>17.806366666666701</v>
      </c>
      <c r="DN55">
        <v>14.7806333333333</v>
      </c>
      <c r="DO55">
        <v>392.72280000000001</v>
      </c>
      <c r="DP55">
        <v>17.856366666666698</v>
      </c>
      <c r="DQ55">
        <v>500.02066666666701</v>
      </c>
      <c r="DR55">
        <v>100.501133333333</v>
      </c>
      <c r="DS55">
        <v>0.1000154</v>
      </c>
      <c r="DT55">
        <v>23.925406666666699</v>
      </c>
      <c r="DU55">
        <v>23.030439999999999</v>
      </c>
      <c r="DV55">
        <v>999.9</v>
      </c>
      <c r="DW55">
        <v>0</v>
      </c>
      <c r="DX55">
        <v>0</v>
      </c>
      <c r="DY55">
        <v>10000.451999999999</v>
      </c>
      <c r="DZ55">
        <v>0</v>
      </c>
      <c r="EA55">
        <v>6.6056113333333304</v>
      </c>
      <c r="EB55">
        <v>-17.106280000000002</v>
      </c>
      <c r="EC55">
        <v>398.4128</v>
      </c>
      <c r="ED55">
        <v>414.55246666666699</v>
      </c>
      <c r="EE55">
        <v>3.0244073333333299</v>
      </c>
      <c r="EF55">
        <v>408.42526666666703</v>
      </c>
      <c r="EG55">
        <v>14.7806333333333</v>
      </c>
      <c r="EH55">
        <v>1.789426</v>
      </c>
      <c r="EI55">
        <v>1.4854700000000001</v>
      </c>
      <c r="EJ55">
        <v>15.69472</v>
      </c>
      <c r="EK55">
        <v>12.819419999999999</v>
      </c>
      <c r="EL55">
        <v>399.99926666666698</v>
      </c>
      <c r="EM55">
        <v>0.94997793333333302</v>
      </c>
      <c r="EN55">
        <v>5.0022179999999999E-2</v>
      </c>
      <c r="EO55">
        <v>0</v>
      </c>
      <c r="EP55">
        <v>1169.0746666666701</v>
      </c>
      <c r="EQ55">
        <v>5.8225800000000003</v>
      </c>
      <c r="ER55">
        <v>4422.518</v>
      </c>
      <c r="ES55">
        <v>3323.5619999999999</v>
      </c>
      <c r="ET55">
        <v>39.108199999999997</v>
      </c>
      <c r="EU55">
        <v>42.074599999999997</v>
      </c>
      <c r="EV55">
        <v>40.841333333333303</v>
      </c>
      <c r="EW55">
        <v>41.987200000000001</v>
      </c>
      <c r="EX55">
        <v>41.908133333333303</v>
      </c>
      <c r="EY55">
        <v>374.46</v>
      </c>
      <c r="EZ55">
        <v>19.718</v>
      </c>
      <c r="FA55">
        <v>0</v>
      </c>
      <c r="FB55">
        <v>298.799999952316</v>
      </c>
      <c r="FC55">
        <v>0</v>
      </c>
      <c r="FD55">
        <v>1169.0616</v>
      </c>
      <c r="FE55">
        <v>0.73000000070494497</v>
      </c>
      <c r="FF55">
        <v>-1.4053846154659699</v>
      </c>
      <c r="FG55">
        <v>4422.4679999999998</v>
      </c>
      <c r="FH55">
        <v>15</v>
      </c>
      <c r="FI55">
        <v>1525817756.0999999</v>
      </c>
      <c r="FJ55" t="s">
        <v>583</v>
      </c>
      <c r="FK55">
        <v>1525817748.0999999</v>
      </c>
      <c r="FL55">
        <v>1525817756.0999999</v>
      </c>
      <c r="FM55">
        <v>38</v>
      </c>
      <c r="FN55">
        <v>-1.2999999999999999E-2</v>
      </c>
      <c r="FO55">
        <v>1E-3</v>
      </c>
      <c r="FP55">
        <v>-1.417</v>
      </c>
      <c r="FQ55">
        <v>-0.05</v>
      </c>
      <c r="FR55">
        <v>408</v>
      </c>
      <c r="FS55">
        <v>15</v>
      </c>
      <c r="FT55">
        <v>0.04</v>
      </c>
      <c r="FU55">
        <v>0.02</v>
      </c>
      <c r="FV55">
        <v>408.41849999999999</v>
      </c>
      <c r="FW55">
        <v>0.124060150376522</v>
      </c>
      <c r="FX55">
        <v>1.62619187059765E-2</v>
      </c>
      <c r="FY55">
        <v>0</v>
      </c>
      <c r="FZ55">
        <v>391.31843750000002</v>
      </c>
      <c r="GA55">
        <v>4.5088235294021999E-2</v>
      </c>
      <c r="GB55">
        <v>7.0175561095065101E-3</v>
      </c>
      <c r="GC55">
        <v>1</v>
      </c>
      <c r="GD55">
        <v>14.78037</v>
      </c>
      <c r="GE55">
        <v>7.1639097744458403E-3</v>
      </c>
      <c r="GF55">
        <v>7.2945184899330295E-4</v>
      </c>
      <c r="GG55">
        <v>1</v>
      </c>
      <c r="GH55">
        <v>17.804369999999999</v>
      </c>
      <c r="GI55">
        <v>1.75037593984999E-2</v>
      </c>
      <c r="GJ55">
        <v>1.7567299166349501E-3</v>
      </c>
      <c r="GK55">
        <v>1</v>
      </c>
      <c r="GL55">
        <v>3</v>
      </c>
      <c r="GM55">
        <v>4</v>
      </c>
      <c r="GN55" t="s">
        <v>435</v>
      </c>
      <c r="GO55">
        <v>2.97336</v>
      </c>
      <c r="GP55">
        <v>2.7221299999999999</v>
      </c>
      <c r="GQ55">
        <v>9.4067999999999999E-2</v>
      </c>
      <c r="GR55">
        <v>9.7217899999999996E-2</v>
      </c>
      <c r="GS55">
        <v>8.7168599999999999E-2</v>
      </c>
      <c r="GT55">
        <v>7.7005900000000002E-2</v>
      </c>
      <c r="GU55">
        <v>27981.9</v>
      </c>
      <c r="GV55">
        <v>32283.8</v>
      </c>
      <c r="GW55">
        <v>26963</v>
      </c>
      <c r="GX55">
        <v>30940.5</v>
      </c>
      <c r="GY55">
        <v>34441.9</v>
      </c>
      <c r="GZ55">
        <v>39286.6</v>
      </c>
      <c r="HA55">
        <v>39786.5</v>
      </c>
      <c r="HB55">
        <v>45503</v>
      </c>
      <c r="HC55">
        <v>1.9550799999999999</v>
      </c>
      <c r="HD55">
        <v>2.1175799999999998</v>
      </c>
      <c r="HE55">
        <v>6.0263999999999998E-2</v>
      </c>
      <c r="HF55">
        <v>0</v>
      </c>
      <c r="HG55">
        <v>22.037199999999999</v>
      </c>
      <c r="HH55">
        <v>999.9</v>
      </c>
      <c r="HI55">
        <v>48.59</v>
      </c>
      <c r="HJ55">
        <v>27.411999999999999</v>
      </c>
      <c r="HK55">
        <v>17.7257</v>
      </c>
      <c r="HL55">
        <v>61.341500000000003</v>
      </c>
      <c r="HM55">
        <v>27.756399999999999</v>
      </c>
      <c r="HN55">
        <v>1</v>
      </c>
      <c r="HO55">
        <v>-0.10174</v>
      </c>
      <c r="HP55">
        <v>0.43704300000000001</v>
      </c>
      <c r="HQ55">
        <v>20.202400000000001</v>
      </c>
      <c r="HR55">
        <v>5.2243300000000001</v>
      </c>
      <c r="HS55">
        <v>12.0311</v>
      </c>
      <c r="HT55">
        <v>4.9598000000000004</v>
      </c>
      <c r="HU55">
        <v>3.3015500000000002</v>
      </c>
      <c r="HV55">
        <v>9999</v>
      </c>
      <c r="HW55">
        <v>999.9</v>
      </c>
      <c r="HX55">
        <v>9999</v>
      </c>
      <c r="HY55">
        <v>9999</v>
      </c>
      <c r="HZ55">
        <v>1.87991</v>
      </c>
      <c r="IA55">
        <v>1.87683</v>
      </c>
      <c r="IB55">
        <v>1.87897</v>
      </c>
      <c r="IC55">
        <v>1.87869</v>
      </c>
      <c r="ID55">
        <v>1.88022</v>
      </c>
      <c r="IE55">
        <v>1.87317</v>
      </c>
      <c r="IF55">
        <v>1.8808</v>
      </c>
      <c r="IG55">
        <v>1.8749400000000001</v>
      </c>
      <c r="IH55">
        <v>5</v>
      </c>
      <c r="II55">
        <v>0</v>
      </c>
      <c r="IJ55">
        <v>0</v>
      </c>
      <c r="IK55">
        <v>0</v>
      </c>
      <c r="IL55" t="s">
        <v>436</v>
      </c>
      <c r="IM55" t="s">
        <v>437</v>
      </c>
      <c r="IN55" t="s">
        <v>438</v>
      </c>
      <c r="IO55" t="s">
        <v>438</v>
      </c>
      <c r="IP55" t="s">
        <v>438</v>
      </c>
      <c r="IQ55" t="s">
        <v>438</v>
      </c>
      <c r="IR55">
        <v>0</v>
      </c>
      <c r="IS55">
        <v>100</v>
      </c>
      <c r="IT55">
        <v>100</v>
      </c>
      <c r="IU55">
        <v>-1.417</v>
      </c>
      <c r="IV55">
        <v>-0.05</v>
      </c>
      <c r="IW55">
        <v>-1.40389999999996</v>
      </c>
      <c r="IX55">
        <v>0</v>
      </c>
      <c r="IY55">
        <v>0</v>
      </c>
      <c r="IZ55">
        <v>0</v>
      </c>
      <c r="JA55">
        <v>-5.1310000000000897E-2</v>
      </c>
      <c r="JB55">
        <v>0</v>
      </c>
      <c r="JC55">
        <v>0</v>
      </c>
      <c r="JD55">
        <v>0</v>
      </c>
      <c r="JE55">
        <v>-1</v>
      </c>
      <c r="JF55">
        <v>-1</v>
      </c>
      <c r="JG55">
        <v>-1</v>
      </c>
      <c r="JH55">
        <v>-1</v>
      </c>
      <c r="JI55">
        <v>4.7</v>
      </c>
      <c r="JJ55">
        <v>4.5999999999999996</v>
      </c>
      <c r="JK55">
        <v>0.15625</v>
      </c>
      <c r="JL55">
        <v>4.99878</v>
      </c>
      <c r="JM55">
        <v>1.5478499999999999</v>
      </c>
      <c r="JN55">
        <v>2.3083499999999999</v>
      </c>
      <c r="JO55">
        <v>1.5979000000000001</v>
      </c>
      <c r="JP55">
        <v>2.3999000000000001</v>
      </c>
      <c r="JQ55">
        <v>30.695599999999999</v>
      </c>
      <c r="JR55">
        <v>24.2013</v>
      </c>
      <c r="JS55">
        <v>2</v>
      </c>
      <c r="JT55">
        <v>491.72500000000002</v>
      </c>
      <c r="JU55">
        <v>588.99199999999996</v>
      </c>
      <c r="JV55">
        <v>21.9999</v>
      </c>
      <c r="JW55">
        <v>26.162500000000001</v>
      </c>
      <c r="JX55">
        <v>30.0002</v>
      </c>
      <c r="JY55">
        <v>26.410599999999999</v>
      </c>
      <c r="JZ55">
        <v>26.366399999999999</v>
      </c>
      <c r="KA55">
        <v>-1</v>
      </c>
      <c r="KB55">
        <v>18.1572</v>
      </c>
      <c r="KC55">
        <v>42.183500000000002</v>
      </c>
      <c r="KD55">
        <v>22</v>
      </c>
      <c r="KE55">
        <v>400</v>
      </c>
      <c r="KF55">
        <v>14.731</v>
      </c>
      <c r="KG55">
        <v>102.485</v>
      </c>
      <c r="KH55">
        <v>101.679</v>
      </c>
    </row>
    <row r="56" spans="1:294" x14ac:dyDescent="0.35">
      <c r="A56">
        <v>38</v>
      </c>
      <c r="B56">
        <v>1525818029.0999999</v>
      </c>
      <c r="C56">
        <v>12000.0999999046</v>
      </c>
      <c r="D56" t="s">
        <v>584</v>
      </c>
      <c r="E56" t="s">
        <v>585</v>
      </c>
      <c r="F56">
        <v>120</v>
      </c>
      <c r="G56">
        <v>1525818020.5999999</v>
      </c>
      <c r="H56">
        <f t="shared" si="0"/>
        <v>2.5465864564219883E-3</v>
      </c>
      <c r="I56">
        <f t="shared" si="1"/>
        <v>2.5465864564219882</v>
      </c>
      <c r="J56">
        <f t="shared" si="2"/>
        <v>13.194613584489433</v>
      </c>
      <c r="K56">
        <f t="shared" si="3"/>
        <v>390.79629774299156</v>
      </c>
      <c r="L56">
        <f t="shared" si="4"/>
        <v>288.6309234912776</v>
      </c>
      <c r="M56">
        <f t="shared" si="5"/>
        <v>29.033855720832197</v>
      </c>
      <c r="N56">
        <f t="shared" si="6"/>
        <v>39.310837479436891</v>
      </c>
      <c r="O56">
        <f t="shared" si="7"/>
        <v>0.23080979205196853</v>
      </c>
      <c r="P56">
        <f t="shared" si="8"/>
        <v>2.267473863802091</v>
      </c>
      <c r="Q56">
        <f t="shared" si="9"/>
        <v>0.2185065363685583</v>
      </c>
      <c r="R56">
        <f t="shared" si="10"/>
        <v>0.13761730691368135</v>
      </c>
      <c r="S56">
        <f t="shared" si="11"/>
        <v>77.182714464165599</v>
      </c>
      <c r="T56">
        <f t="shared" si="12"/>
        <v>23.671104107742881</v>
      </c>
      <c r="U56">
        <f t="shared" si="13"/>
        <v>23.671104107742881</v>
      </c>
      <c r="V56">
        <f t="shared" si="14"/>
        <v>2.9363120766734343</v>
      </c>
      <c r="W56">
        <f t="shared" si="15"/>
        <v>60.054598872729755</v>
      </c>
      <c r="X56">
        <f t="shared" si="16"/>
        <v>1.7915162239049045</v>
      </c>
      <c r="Y56">
        <f t="shared" si="17"/>
        <v>2.9831457665741157</v>
      </c>
      <c r="Z56">
        <f t="shared" si="18"/>
        <v>1.1447958527685298</v>
      </c>
      <c r="AA56">
        <f t="shared" si="19"/>
        <v>-112.30446272820969</v>
      </c>
      <c r="AB56">
        <f t="shared" si="20"/>
        <v>32.154267403393717</v>
      </c>
      <c r="AC56">
        <f t="shared" si="21"/>
        <v>2.9635401599725419</v>
      </c>
      <c r="AD56">
        <f t="shared" si="22"/>
        <v>-3.9407006778304776E-3</v>
      </c>
      <c r="AE56">
        <f t="shared" si="23"/>
        <v>13.203325146150446</v>
      </c>
      <c r="AF56">
        <f t="shared" si="24"/>
        <v>2.5468858215042016</v>
      </c>
      <c r="AG56">
        <f t="shared" si="25"/>
        <v>13.194613584489433</v>
      </c>
      <c r="AH56">
        <v>413.96242688943897</v>
      </c>
      <c r="AI56">
        <v>397.89186060606102</v>
      </c>
      <c r="AJ56">
        <v>-9.3064203583964101E-5</v>
      </c>
      <c r="AK56">
        <v>61.2342317068033</v>
      </c>
      <c r="AL56">
        <f t="shared" si="26"/>
        <v>2.5465864564219882</v>
      </c>
      <c r="AM56">
        <v>14.808091523242901</v>
      </c>
      <c r="AN56">
        <v>17.809490909090901</v>
      </c>
      <c r="AO56">
        <v>-2.1553439809813502E-6</v>
      </c>
      <c r="AP56">
        <v>70.681744561041597</v>
      </c>
      <c r="AQ56">
        <v>1</v>
      </c>
      <c r="AR56">
        <v>0</v>
      </c>
      <c r="AS56">
        <f t="shared" si="27"/>
        <v>1.0000372682113725</v>
      </c>
      <c r="AT56">
        <f t="shared" si="28"/>
        <v>3.7268211372509796E-3</v>
      </c>
      <c r="AU56">
        <f t="shared" si="29"/>
        <v>53667.038550243247</v>
      </c>
      <c r="AV56" t="s">
        <v>478</v>
      </c>
      <c r="AW56">
        <v>10401</v>
      </c>
      <c r="AX56">
        <v>731.43200000000002</v>
      </c>
      <c r="AY56">
        <v>3818.46</v>
      </c>
      <c r="AZ56">
        <f t="shared" si="30"/>
        <v>0.80844843209042394</v>
      </c>
      <c r="BA56">
        <v>-1.85196537555428</v>
      </c>
      <c r="BB56" t="s">
        <v>586</v>
      </c>
      <c r="BC56">
        <v>10385.9</v>
      </c>
      <c r="BD56">
        <v>1171.8456000000001</v>
      </c>
      <c r="BE56">
        <v>2737.3</v>
      </c>
      <c r="BF56">
        <f t="shared" si="31"/>
        <v>0.57189727103350019</v>
      </c>
      <c r="BG56">
        <v>0.5</v>
      </c>
      <c r="BH56">
        <f t="shared" si="32"/>
        <v>336.59019316958279</v>
      </c>
      <c r="BI56">
        <f t="shared" si="33"/>
        <v>13.194613584489433</v>
      </c>
      <c r="BJ56">
        <f t="shared" si="34"/>
        <v>96.247506465161536</v>
      </c>
      <c r="BK56">
        <f t="shared" si="35"/>
        <v>4.4702963025612753E-2</v>
      </c>
      <c r="BL56">
        <f t="shared" si="36"/>
        <v>0.39497314872319433</v>
      </c>
      <c r="BM56">
        <f t="shared" si="37"/>
        <v>679.98581925708584</v>
      </c>
      <c r="BN56" t="s">
        <v>433</v>
      </c>
      <c r="BO56">
        <v>0</v>
      </c>
      <c r="BP56">
        <f t="shared" si="38"/>
        <v>679.98581925708584</v>
      </c>
      <c r="BQ56">
        <f t="shared" si="39"/>
        <v>0.75158520466989887</v>
      </c>
      <c r="BR56">
        <f t="shared" si="40"/>
        <v>0.76092140648867779</v>
      </c>
      <c r="BS56">
        <f t="shared" si="41"/>
        <v>0.34448586725160713</v>
      </c>
      <c r="BT56">
        <f t="shared" si="42"/>
        <v>0.78043739667814627</v>
      </c>
      <c r="BU56">
        <f t="shared" si="43"/>
        <v>0.35022682010010914</v>
      </c>
      <c r="BV56">
        <f t="shared" si="44"/>
        <v>0.4415391976395675</v>
      </c>
      <c r="BW56">
        <f t="shared" si="45"/>
        <v>0.5584608023604325</v>
      </c>
      <c r="DF56">
        <f t="shared" si="46"/>
        <v>399.99843750000002</v>
      </c>
      <c r="DG56">
        <f t="shared" si="47"/>
        <v>336.59019316958279</v>
      </c>
      <c r="DH56">
        <f t="shared" si="48"/>
        <v>0.84147876995040205</v>
      </c>
      <c r="DI56">
        <f t="shared" si="49"/>
        <v>0.19295753990080422</v>
      </c>
      <c r="DJ56">
        <v>1525818020.5999999</v>
      </c>
      <c r="DK56">
        <v>390.7963125</v>
      </c>
      <c r="DL56">
        <v>407.83356250000003</v>
      </c>
      <c r="DM56">
        <v>17.809793750000001</v>
      </c>
      <c r="DN56">
        <v>14.80816875</v>
      </c>
      <c r="DO56">
        <v>392.24631249999999</v>
      </c>
      <c r="DP56">
        <v>17.860793749999999</v>
      </c>
      <c r="DQ56">
        <v>500.01543750000002</v>
      </c>
      <c r="DR56">
        <v>100.491625</v>
      </c>
      <c r="DS56">
        <v>0.10000728125</v>
      </c>
      <c r="DT56">
        <v>23.934137499999999</v>
      </c>
      <c r="DU56">
        <v>23.046537499999999</v>
      </c>
      <c r="DV56">
        <v>999.9</v>
      </c>
      <c r="DW56">
        <v>0</v>
      </c>
      <c r="DX56">
        <v>0</v>
      </c>
      <c r="DY56">
        <v>9996.3618750000005</v>
      </c>
      <c r="DZ56">
        <v>0</v>
      </c>
      <c r="EA56">
        <v>7.3114575000000004</v>
      </c>
      <c r="EB56">
        <v>-17.003856249999998</v>
      </c>
      <c r="EC56">
        <v>397.91681249999999</v>
      </c>
      <c r="ED56">
        <v>413.96356250000002</v>
      </c>
      <c r="EE56">
        <v>3.0024612500000001</v>
      </c>
      <c r="EF56">
        <v>407.83356250000003</v>
      </c>
      <c r="EG56">
        <v>14.80816875</v>
      </c>
      <c r="EH56">
        <v>1.7898175000000001</v>
      </c>
      <c r="EI56">
        <v>1.48809375</v>
      </c>
      <c r="EJ56">
        <v>15.69814375</v>
      </c>
      <c r="EK56">
        <v>12.846399999999999</v>
      </c>
      <c r="EL56">
        <v>399.99843750000002</v>
      </c>
      <c r="EM56">
        <v>0.94998143749999997</v>
      </c>
      <c r="EN56">
        <v>5.0018581249999999E-2</v>
      </c>
      <c r="EO56">
        <v>0</v>
      </c>
      <c r="EP56">
        <v>1171.8</v>
      </c>
      <c r="EQ56">
        <v>5.8225800000000003</v>
      </c>
      <c r="ER56">
        <v>4526.8587500000003</v>
      </c>
      <c r="ES56">
        <v>3323.5549999999998</v>
      </c>
      <c r="ET56">
        <v>39.136625000000002</v>
      </c>
      <c r="EU56">
        <v>42.0895625</v>
      </c>
      <c r="EV56">
        <v>40.855249999999998</v>
      </c>
      <c r="EW56">
        <v>42.007624999999997</v>
      </c>
      <c r="EX56">
        <v>41.9255</v>
      </c>
      <c r="EY56">
        <v>374.45937500000002</v>
      </c>
      <c r="EZ56">
        <v>19.716875000000002</v>
      </c>
      <c r="FA56">
        <v>0</v>
      </c>
      <c r="FB56">
        <v>298.799999952316</v>
      </c>
      <c r="FC56">
        <v>0</v>
      </c>
      <c r="FD56">
        <v>1171.8456000000001</v>
      </c>
      <c r="FE56">
        <v>0.86923075373106395</v>
      </c>
      <c r="FF56">
        <v>-14.1700000230848</v>
      </c>
      <c r="FG56">
        <v>4526.5987999999998</v>
      </c>
      <c r="FH56">
        <v>15</v>
      </c>
      <c r="FI56">
        <v>1525818055.0999999</v>
      </c>
      <c r="FJ56" t="s">
        <v>587</v>
      </c>
      <c r="FK56">
        <v>1525818051.0999999</v>
      </c>
      <c r="FL56">
        <v>1525818055.0999999</v>
      </c>
      <c r="FM56">
        <v>39</v>
      </c>
      <c r="FN56">
        <v>-3.4000000000000002E-2</v>
      </c>
      <c r="FO56">
        <v>0</v>
      </c>
      <c r="FP56">
        <v>-1.45</v>
      </c>
      <c r="FQ56">
        <v>-5.0999999999999997E-2</v>
      </c>
      <c r="FR56">
        <v>408</v>
      </c>
      <c r="FS56">
        <v>15</v>
      </c>
      <c r="FT56">
        <v>7.0000000000000007E-2</v>
      </c>
      <c r="FU56">
        <v>0.01</v>
      </c>
      <c r="FV56">
        <v>407.84766666666701</v>
      </c>
      <c r="FW56">
        <v>-0.186857142857383</v>
      </c>
      <c r="FX56">
        <v>2.33713975239415E-2</v>
      </c>
      <c r="FY56">
        <v>0</v>
      </c>
      <c r="FZ56">
        <v>390.83093333333301</v>
      </c>
      <c r="GA56">
        <v>-0.143142857142498</v>
      </c>
      <c r="GB56">
        <v>1.29123541187821E-2</v>
      </c>
      <c r="GC56">
        <v>1</v>
      </c>
      <c r="GD56">
        <v>14.8078857142857</v>
      </c>
      <c r="GE56">
        <v>2.98441558438752E-3</v>
      </c>
      <c r="GF56">
        <v>5.3209891157614503E-4</v>
      </c>
      <c r="GG56">
        <v>1</v>
      </c>
      <c r="GH56">
        <v>17.810990476190501</v>
      </c>
      <c r="GI56">
        <v>-6.5844155843820303E-3</v>
      </c>
      <c r="GJ56">
        <v>7.9755863310618301E-4</v>
      </c>
      <c r="GK56">
        <v>1</v>
      </c>
      <c r="GL56">
        <v>3</v>
      </c>
      <c r="GM56">
        <v>4</v>
      </c>
      <c r="GN56" t="s">
        <v>435</v>
      </c>
      <c r="GO56">
        <v>2.9733499999999999</v>
      </c>
      <c r="GP56">
        <v>2.7222400000000002</v>
      </c>
      <c r="GQ56">
        <v>9.3966599999999997E-2</v>
      </c>
      <c r="GR56">
        <v>9.7098199999999996E-2</v>
      </c>
      <c r="GS56">
        <v>8.7170200000000003E-2</v>
      </c>
      <c r="GT56">
        <v>7.7107499999999995E-2</v>
      </c>
      <c r="GU56">
        <v>27984.400000000001</v>
      </c>
      <c r="GV56">
        <v>32286.7</v>
      </c>
      <c r="GW56">
        <v>26962.5</v>
      </c>
      <c r="GX56">
        <v>30939.3</v>
      </c>
      <c r="GY56">
        <v>34441.300000000003</v>
      </c>
      <c r="GZ56">
        <v>39280.400000000001</v>
      </c>
      <c r="HA56">
        <v>39785.800000000003</v>
      </c>
      <c r="HB56">
        <v>45500.9</v>
      </c>
      <c r="HC56">
        <v>1.9546699999999999</v>
      </c>
      <c r="HD56">
        <v>2.11748</v>
      </c>
      <c r="HE56">
        <v>5.9790900000000001E-2</v>
      </c>
      <c r="HF56">
        <v>0</v>
      </c>
      <c r="HG56">
        <v>22.053999999999998</v>
      </c>
      <c r="HH56">
        <v>999.9</v>
      </c>
      <c r="HI56">
        <v>48.639000000000003</v>
      </c>
      <c r="HJ56">
        <v>27.391999999999999</v>
      </c>
      <c r="HK56">
        <v>17.727900000000002</v>
      </c>
      <c r="HL56">
        <v>60.741500000000002</v>
      </c>
      <c r="HM56">
        <v>27.836500000000001</v>
      </c>
      <c r="HN56">
        <v>1</v>
      </c>
      <c r="HO56">
        <v>-0.10130599999999999</v>
      </c>
      <c r="HP56">
        <v>0.439025</v>
      </c>
      <c r="HQ56">
        <v>20.2027</v>
      </c>
      <c r="HR56">
        <v>5.2241799999999996</v>
      </c>
      <c r="HS56">
        <v>12.030900000000001</v>
      </c>
      <c r="HT56">
        <v>4.9610500000000002</v>
      </c>
      <c r="HU56">
        <v>3.3017500000000002</v>
      </c>
      <c r="HV56">
        <v>9999</v>
      </c>
      <c r="HW56">
        <v>999.9</v>
      </c>
      <c r="HX56">
        <v>9999</v>
      </c>
      <c r="HY56">
        <v>9999</v>
      </c>
      <c r="HZ56">
        <v>1.8798999999999999</v>
      </c>
      <c r="IA56">
        <v>1.87683</v>
      </c>
      <c r="IB56">
        <v>1.87897</v>
      </c>
      <c r="IC56">
        <v>1.8787</v>
      </c>
      <c r="ID56">
        <v>1.88025</v>
      </c>
      <c r="IE56">
        <v>1.87317</v>
      </c>
      <c r="IF56">
        <v>1.8808</v>
      </c>
      <c r="IG56">
        <v>1.8749400000000001</v>
      </c>
      <c r="IH56">
        <v>5</v>
      </c>
      <c r="II56">
        <v>0</v>
      </c>
      <c r="IJ56">
        <v>0</v>
      </c>
      <c r="IK56">
        <v>0</v>
      </c>
      <c r="IL56" t="s">
        <v>436</v>
      </c>
      <c r="IM56" t="s">
        <v>437</v>
      </c>
      <c r="IN56" t="s">
        <v>438</v>
      </c>
      <c r="IO56" t="s">
        <v>438</v>
      </c>
      <c r="IP56" t="s">
        <v>438</v>
      </c>
      <c r="IQ56" t="s">
        <v>438</v>
      </c>
      <c r="IR56">
        <v>0</v>
      </c>
      <c r="IS56">
        <v>100</v>
      </c>
      <c r="IT56">
        <v>100</v>
      </c>
      <c r="IU56">
        <v>-1.45</v>
      </c>
      <c r="IV56">
        <v>-5.0999999999999997E-2</v>
      </c>
      <c r="IW56">
        <v>-1.4166363636363699</v>
      </c>
      <c r="IX56">
        <v>0</v>
      </c>
      <c r="IY56">
        <v>0</v>
      </c>
      <c r="IZ56">
        <v>0</v>
      </c>
      <c r="JA56">
        <v>-5.0172727272723698E-2</v>
      </c>
      <c r="JB56">
        <v>0</v>
      </c>
      <c r="JC56">
        <v>0</v>
      </c>
      <c r="JD56">
        <v>0</v>
      </c>
      <c r="JE56">
        <v>-1</v>
      </c>
      <c r="JF56">
        <v>-1</v>
      </c>
      <c r="JG56">
        <v>-1</v>
      </c>
      <c r="JH56">
        <v>-1</v>
      </c>
      <c r="JI56">
        <v>4.7</v>
      </c>
      <c r="JJ56">
        <v>4.5</v>
      </c>
      <c r="JK56">
        <v>0.15625</v>
      </c>
      <c r="JL56">
        <v>4.99878</v>
      </c>
      <c r="JM56">
        <v>1.5478499999999999</v>
      </c>
      <c r="JN56">
        <v>2.3083499999999999</v>
      </c>
      <c r="JO56">
        <v>1.5979000000000001</v>
      </c>
      <c r="JP56">
        <v>2.3706100000000001</v>
      </c>
      <c r="JQ56">
        <v>30.695599999999999</v>
      </c>
      <c r="JR56">
        <v>24.192599999999999</v>
      </c>
      <c r="JS56">
        <v>2</v>
      </c>
      <c r="JT56">
        <v>491.529</v>
      </c>
      <c r="JU56">
        <v>589.00800000000004</v>
      </c>
      <c r="JV56">
        <v>21.9999</v>
      </c>
      <c r="JW56">
        <v>26.1736</v>
      </c>
      <c r="JX56">
        <v>30.0001</v>
      </c>
      <c r="JY56">
        <v>26.4178</v>
      </c>
      <c r="JZ56">
        <v>26.374700000000001</v>
      </c>
      <c r="KA56">
        <v>-1</v>
      </c>
      <c r="KB56">
        <v>18.1889</v>
      </c>
      <c r="KC56">
        <v>42.2121</v>
      </c>
      <c r="KD56">
        <v>22</v>
      </c>
      <c r="KE56">
        <v>400</v>
      </c>
      <c r="KF56">
        <v>14.7597</v>
      </c>
      <c r="KG56">
        <v>102.483</v>
      </c>
      <c r="KH56">
        <v>101.67400000000001</v>
      </c>
    </row>
    <row r="57" spans="1:294" x14ac:dyDescent="0.35">
      <c r="A57">
        <v>39</v>
      </c>
      <c r="B57">
        <v>1525818329.0999999</v>
      </c>
      <c r="C57">
        <v>12300.0999999046</v>
      </c>
      <c r="D57" t="s">
        <v>588</v>
      </c>
      <c r="E57" t="s">
        <v>589</v>
      </c>
      <c r="F57">
        <v>120</v>
      </c>
      <c r="G57">
        <v>1525818321.0999999</v>
      </c>
      <c r="H57">
        <f t="shared" si="0"/>
        <v>2.5330932081055572E-3</v>
      </c>
      <c r="I57">
        <f t="shared" si="1"/>
        <v>2.5330932081055573</v>
      </c>
      <c r="J57">
        <f t="shared" si="2"/>
        <v>13.135882861656851</v>
      </c>
      <c r="K57">
        <f t="shared" si="3"/>
        <v>389.94051863531951</v>
      </c>
      <c r="L57">
        <f t="shared" si="4"/>
        <v>287.68712607547252</v>
      </c>
      <c r="M57">
        <f t="shared" si="5"/>
        <v>28.93833378671733</v>
      </c>
      <c r="N57">
        <f t="shared" si="6"/>
        <v>39.223961944943667</v>
      </c>
      <c r="O57">
        <f t="shared" si="7"/>
        <v>0.22947617312211313</v>
      </c>
      <c r="P57">
        <f t="shared" si="8"/>
        <v>2.2670921647442128</v>
      </c>
      <c r="Q57">
        <f t="shared" si="9"/>
        <v>0.21730872775598331</v>
      </c>
      <c r="R57">
        <f t="shared" si="10"/>
        <v>0.13685736486138678</v>
      </c>
      <c r="S57">
        <f t="shared" si="11"/>
        <v>77.182307392487886</v>
      </c>
      <c r="T57">
        <f t="shared" si="12"/>
        <v>23.67190603009637</v>
      </c>
      <c r="U57">
        <f t="shared" si="13"/>
        <v>23.67190603009637</v>
      </c>
      <c r="V57">
        <f t="shared" si="14"/>
        <v>2.9364538778253233</v>
      </c>
      <c r="W57">
        <f t="shared" si="15"/>
        <v>60.066127436692618</v>
      </c>
      <c r="X57">
        <f t="shared" si="16"/>
        <v>1.7914713223153369</v>
      </c>
      <c r="Y57">
        <f t="shared" si="17"/>
        <v>2.9824984542302624</v>
      </c>
      <c r="Z57">
        <f t="shared" si="18"/>
        <v>1.1449825555099864</v>
      </c>
      <c r="AA57">
        <f t="shared" si="19"/>
        <v>-111.70941047745508</v>
      </c>
      <c r="AB57">
        <f t="shared" si="20"/>
        <v>31.609512335671702</v>
      </c>
      <c r="AC57">
        <f t="shared" si="21"/>
        <v>2.913781216057032</v>
      </c>
      <c r="AD57">
        <f t="shared" si="22"/>
        <v>-3.8095332384600056E-3</v>
      </c>
      <c r="AE57">
        <f t="shared" si="23"/>
        <v>13.133491011619123</v>
      </c>
      <c r="AF57">
        <f t="shared" si="24"/>
        <v>2.5360799087573773</v>
      </c>
      <c r="AG57">
        <f t="shared" si="25"/>
        <v>13.135882861656851</v>
      </c>
      <c r="AH57">
        <v>412.99891409966199</v>
      </c>
      <c r="AI57">
        <v>396.99944242424198</v>
      </c>
      <c r="AJ57">
        <v>-9.9710916761908404E-5</v>
      </c>
      <c r="AK57">
        <v>61.229023973838203</v>
      </c>
      <c r="AL57">
        <f t="shared" si="26"/>
        <v>2.5330932081055573</v>
      </c>
      <c r="AM57">
        <v>14.820406107804301</v>
      </c>
      <c r="AN57">
        <v>17.805984848484901</v>
      </c>
      <c r="AO57">
        <v>-5.95755678893914E-6</v>
      </c>
      <c r="AP57">
        <v>70.446445840150503</v>
      </c>
      <c r="AQ57">
        <v>1</v>
      </c>
      <c r="AR57">
        <v>0</v>
      </c>
      <c r="AS57">
        <f t="shared" si="27"/>
        <v>1.0000372766718781</v>
      </c>
      <c r="AT57">
        <f t="shared" si="28"/>
        <v>3.7276671878139211E-3</v>
      </c>
      <c r="AU57">
        <f t="shared" si="29"/>
        <v>53654.858456310307</v>
      </c>
      <c r="AV57" t="s">
        <v>478</v>
      </c>
      <c r="AW57">
        <v>10401</v>
      </c>
      <c r="AX57">
        <v>731.43200000000002</v>
      </c>
      <c r="AY57">
        <v>3818.46</v>
      </c>
      <c r="AZ57">
        <f t="shared" si="30"/>
        <v>0.80844843209042394</v>
      </c>
      <c r="BA57">
        <v>-1.85196537555428</v>
      </c>
      <c r="BB57" t="s">
        <v>590</v>
      </c>
      <c r="BC57">
        <v>10386</v>
      </c>
      <c r="BD57">
        <v>1174.5296000000001</v>
      </c>
      <c r="BE57">
        <v>2729.55</v>
      </c>
      <c r="BF57">
        <f t="shared" si="31"/>
        <v>0.56969844846220075</v>
      </c>
      <c r="BG57">
        <v>0.5</v>
      </c>
      <c r="BH57">
        <f t="shared" si="32"/>
        <v>336.58812402957699</v>
      </c>
      <c r="BI57">
        <f t="shared" si="33"/>
        <v>13.135882861656851</v>
      </c>
      <c r="BJ57">
        <f t="shared" si="34"/>
        <v>95.876866015226398</v>
      </c>
      <c r="BK57">
        <f t="shared" si="35"/>
        <v>4.4528749433518651E-2</v>
      </c>
      <c r="BL57">
        <f t="shared" si="36"/>
        <v>0.39893389020168152</v>
      </c>
      <c r="BM57">
        <f t="shared" si="37"/>
        <v>679.50654759341228</v>
      </c>
      <c r="BN57" t="s">
        <v>433</v>
      </c>
      <c r="BO57">
        <v>0</v>
      </c>
      <c r="BP57">
        <f t="shared" si="38"/>
        <v>679.50654759341228</v>
      </c>
      <c r="BQ57">
        <f t="shared" si="39"/>
        <v>0.75105546790005229</v>
      </c>
      <c r="BR57">
        <f t="shared" si="40"/>
        <v>0.75853045854932</v>
      </c>
      <c r="BS57">
        <f t="shared" si="41"/>
        <v>0.34690224513050655</v>
      </c>
      <c r="BT57">
        <f t="shared" si="42"/>
        <v>0.77824252621717038</v>
      </c>
      <c r="BU57">
        <f t="shared" si="43"/>
        <v>0.35273732534981861</v>
      </c>
      <c r="BV57">
        <f t="shared" si="44"/>
        <v>0.43883646111030011</v>
      </c>
      <c r="BW57">
        <f t="shared" si="45"/>
        <v>0.56116353888969983</v>
      </c>
      <c r="DF57">
        <f t="shared" si="46"/>
        <v>399.99593333333303</v>
      </c>
      <c r="DG57">
        <f t="shared" si="47"/>
        <v>336.58812402957699</v>
      </c>
      <c r="DH57">
        <f t="shared" si="48"/>
        <v>0.84147886510907177</v>
      </c>
      <c r="DI57">
        <f t="shared" si="49"/>
        <v>0.19295773021814375</v>
      </c>
      <c r="DJ57">
        <v>1525818321.0999999</v>
      </c>
      <c r="DK57">
        <v>389.94053333333301</v>
      </c>
      <c r="DL57">
        <v>406.88659999999999</v>
      </c>
      <c r="DM57">
        <v>17.809706666666699</v>
      </c>
      <c r="DN57">
        <v>14.8207666666667</v>
      </c>
      <c r="DO57">
        <v>391.40653333333302</v>
      </c>
      <c r="DP57">
        <v>17.8597066666667</v>
      </c>
      <c r="DQ57">
        <v>500.00706666666701</v>
      </c>
      <c r="DR57">
        <v>100.4896</v>
      </c>
      <c r="DS57">
        <v>0.10000295333333301</v>
      </c>
      <c r="DT57">
        <v>23.930526666666701</v>
      </c>
      <c r="DU57">
        <v>23.0400666666667</v>
      </c>
      <c r="DV57">
        <v>999.9</v>
      </c>
      <c r="DW57">
        <v>0</v>
      </c>
      <c r="DX57">
        <v>0</v>
      </c>
      <c r="DY57">
        <v>9994.08</v>
      </c>
      <c r="DZ57">
        <v>0</v>
      </c>
      <c r="EA57">
        <v>5.5481233333333302</v>
      </c>
      <c r="EB57">
        <v>-16.930099999999999</v>
      </c>
      <c r="EC57">
        <v>397.027066666667</v>
      </c>
      <c r="ED57">
        <v>413.00766666666698</v>
      </c>
      <c r="EE57">
        <v>2.9883120000000001</v>
      </c>
      <c r="EF57">
        <v>406.88659999999999</v>
      </c>
      <c r="EG57">
        <v>14.8207666666667</v>
      </c>
      <c r="EH57">
        <v>1.78962466666667</v>
      </c>
      <c r="EI57">
        <v>1.48933133333333</v>
      </c>
      <c r="EJ57">
        <v>15.6964733333333</v>
      </c>
      <c r="EK57">
        <v>12.8590866666667</v>
      </c>
      <c r="EL57">
        <v>399.99593333333303</v>
      </c>
      <c r="EM57">
        <v>0.94997746666666705</v>
      </c>
      <c r="EN57">
        <v>5.0022686666666698E-2</v>
      </c>
      <c r="EO57">
        <v>0</v>
      </c>
      <c r="EP57">
        <v>1174.57533333333</v>
      </c>
      <c r="EQ57">
        <v>5.8225800000000003</v>
      </c>
      <c r="ER57">
        <v>4400.5559999999996</v>
      </c>
      <c r="ES57">
        <v>3323.5333333333301</v>
      </c>
      <c r="ET57">
        <v>39.1291333333333</v>
      </c>
      <c r="EU57">
        <v>42.095599999999997</v>
      </c>
      <c r="EV57">
        <v>40.862400000000001</v>
      </c>
      <c r="EW57">
        <v>42.033066666666699</v>
      </c>
      <c r="EX57">
        <v>41.932933333333303</v>
      </c>
      <c r="EY57">
        <v>374.45533333333299</v>
      </c>
      <c r="EZ57">
        <v>19.718</v>
      </c>
      <c r="FA57">
        <v>0</v>
      </c>
      <c r="FB57">
        <v>298.799999952316</v>
      </c>
      <c r="FC57">
        <v>0</v>
      </c>
      <c r="FD57">
        <v>1174.5296000000001</v>
      </c>
      <c r="FE57">
        <v>0.396153854887146</v>
      </c>
      <c r="FF57">
        <v>-14.110769258484201</v>
      </c>
      <c r="FG57">
        <v>4400.3068000000003</v>
      </c>
      <c r="FH57">
        <v>15</v>
      </c>
      <c r="FI57">
        <v>1525818355.0999999</v>
      </c>
      <c r="FJ57" t="s">
        <v>591</v>
      </c>
      <c r="FK57">
        <v>1525818351.0999999</v>
      </c>
      <c r="FL57">
        <v>1525818355.0999999</v>
      </c>
      <c r="FM57">
        <v>40</v>
      </c>
      <c r="FN57">
        <v>-1.6E-2</v>
      </c>
      <c r="FO57">
        <v>0</v>
      </c>
      <c r="FP57">
        <v>-1.466</v>
      </c>
      <c r="FQ57">
        <v>-0.05</v>
      </c>
      <c r="FR57">
        <v>407</v>
      </c>
      <c r="FS57">
        <v>15</v>
      </c>
      <c r="FT57">
        <v>7.0000000000000007E-2</v>
      </c>
      <c r="FU57">
        <v>0.01</v>
      </c>
      <c r="FV57">
        <v>406.88864999999998</v>
      </c>
      <c r="FW57">
        <v>-8.4586466165361293E-2</v>
      </c>
      <c r="FX57">
        <v>1.11547075264226E-2</v>
      </c>
      <c r="FY57">
        <v>1</v>
      </c>
      <c r="FZ57">
        <v>389.95656250000002</v>
      </c>
      <c r="GA57">
        <v>-0.18008823529545601</v>
      </c>
      <c r="GB57">
        <v>1.8597609893481401E-2</v>
      </c>
      <c r="GC57">
        <v>1</v>
      </c>
      <c r="GD57">
        <v>14.820945</v>
      </c>
      <c r="GE57">
        <v>-5.9233082706847398E-3</v>
      </c>
      <c r="GF57">
        <v>6.4302021741163005E-4</v>
      </c>
      <c r="GG57">
        <v>1</v>
      </c>
      <c r="GH57">
        <v>17.810449999999999</v>
      </c>
      <c r="GI57">
        <v>-3.0009022556381899E-2</v>
      </c>
      <c r="GJ57">
        <v>2.92702921065012E-3</v>
      </c>
      <c r="GK57">
        <v>1</v>
      </c>
      <c r="GL57">
        <v>4</v>
      </c>
      <c r="GM57">
        <v>4</v>
      </c>
      <c r="GN57" t="s">
        <v>455</v>
      </c>
      <c r="GO57">
        <v>2.9733000000000001</v>
      </c>
      <c r="GP57">
        <v>2.72214</v>
      </c>
      <c r="GQ57">
        <v>9.3801200000000001E-2</v>
      </c>
      <c r="GR57">
        <v>9.6917000000000003E-2</v>
      </c>
      <c r="GS57">
        <v>8.7152199999999999E-2</v>
      </c>
      <c r="GT57">
        <v>7.7141500000000002E-2</v>
      </c>
      <c r="GU57">
        <v>27989.3</v>
      </c>
      <c r="GV57">
        <v>32292.3</v>
      </c>
      <c r="GW57">
        <v>26962.3</v>
      </c>
      <c r="GX57">
        <v>30938.5</v>
      </c>
      <c r="GY57">
        <v>34442.199999999997</v>
      </c>
      <c r="GZ57">
        <v>39278</v>
      </c>
      <c r="HA57">
        <v>39786.1</v>
      </c>
      <c r="HB57">
        <v>45499.8</v>
      </c>
      <c r="HC57">
        <v>1.9545699999999999</v>
      </c>
      <c r="HD57">
        <v>2.11713</v>
      </c>
      <c r="HE57">
        <v>5.9708999999999998E-2</v>
      </c>
      <c r="HF57">
        <v>0</v>
      </c>
      <c r="HG57">
        <v>22.057099999999998</v>
      </c>
      <c r="HH57">
        <v>999.9</v>
      </c>
      <c r="HI57">
        <v>48.688000000000002</v>
      </c>
      <c r="HJ57">
        <v>27.391999999999999</v>
      </c>
      <c r="HK57">
        <v>17.744299999999999</v>
      </c>
      <c r="HL57">
        <v>60.471499999999999</v>
      </c>
      <c r="HM57">
        <v>27.872599999999998</v>
      </c>
      <c r="HN57">
        <v>1</v>
      </c>
      <c r="HO57">
        <v>-0.10102899999999999</v>
      </c>
      <c r="HP57">
        <v>0.447712</v>
      </c>
      <c r="HQ57">
        <v>20.2026</v>
      </c>
      <c r="HR57">
        <v>5.22403</v>
      </c>
      <c r="HS57">
        <v>12.03</v>
      </c>
      <c r="HT57">
        <v>4.9606500000000002</v>
      </c>
      <c r="HU57">
        <v>3.30165</v>
      </c>
      <c r="HV57">
        <v>9999</v>
      </c>
      <c r="HW57">
        <v>999.9</v>
      </c>
      <c r="HX57">
        <v>9999</v>
      </c>
      <c r="HY57">
        <v>9999</v>
      </c>
      <c r="HZ57">
        <v>1.87988</v>
      </c>
      <c r="IA57">
        <v>1.87683</v>
      </c>
      <c r="IB57">
        <v>1.87897</v>
      </c>
      <c r="IC57">
        <v>1.87869</v>
      </c>
      <c r="ID57">
        <v>1.88022</v>
      </c>
      <c r="IE57">
        <v>1.87317</v>
      </c>
      <c r="IF57">
        <v>1.8808</v>
      </c>
      <c r="IG57">
        <v>1.8749199999999999</v>
      </c>
      <c r="IH57">
        <v>5</v>
      </c>
      <c r="II57">
        <v>0</v>
      </c>
      <c r="IJ57">
        <v>0</v>
      </c>
      <c r="IK57">
        <v>0</v>
      </c>
      <c r="IL57" t="s">
        <v>436</v>
      </c>
      <c r="IM57" t="s">
        <v>437</v>
      </c>
      <c r="IN57" t="s">
        <v>438</v>
      </c>
      <c r="IO57" t="s">
        <v>438</v>
      </c>
      <c r="IP57" t="s">
        <v>438</v>
      </c>
      <c r="IQ57" t="s">
        <v>438</v>
      </c>
      <c r="IR57">
        <v>0</v>
      </c>
      <c r="IS57">
        <v>100</v>
      </c>
      <c r="IT57">
        <v>100</v>
      </c>
      <c r="IU57">
        <v>-1.466</v>
      </c>
      <c r="IV57">
        <v>-0.05</v>
      </c>
      <c r="IW57">
        <v>-1.45009999999996</v>
      </c>
      <c r="IX57">
        <v>0</v>
      </c>
      <c r="IY57">
        <v>0</v>
      </c>
      <c r="IZ57">
        <v>0</v>
      </c>
      <c r="JA57">
        <v>-5.0630000000003499E-2</v>
      </c>
      <c r="JB57">
        <v>0</v>
      </c>
      <c r="JC57">
        <v>0</v>
      </c>
      <c r="JD57">
        <v>0</v>
      </c>
      <c r="JE57">
        <v>-1</v>
      </c>
      <c r="JF57">
        <v>-1</v>
      </c>
      <c r="JG57">
        <v>-1</v>
      </c>
      <c r="JH57">
        <v>-1</v>
      </c>
      <c r="JI57">
        <v>4.5999999999999996</v>
      </c>
      <c r="JJ57">
        <v>4.5999999999999996</v>
      </c>
      <c r="JK57">
        <v>0.15625</v>
      </c>
      <c r="JL57">
        <v>4.99878</v>
      </c>
      <c r="JM57">
        <v>1.5478499999999999</v>
      </c>
      <c r="JN57">
        <v>2.3095699999999999</v>
      </c>
      <c r="JO57">
        <v>1.5979000000000001</v>
      </c>
      <c r="JP57">
        <v>2.3840300000000001</v>
      </c>
      <c r="JQ57">
        <v>30.717199999999998</v>
      </c>
      <c r="JR57">
        <v>24.2013</v>
      </c>
      <c r="JS57">
        <v>2</v>
      </c>
      <c r="JT57">
        <v>491.49900000000002</v>
      </c>
      <c r="JU57">
        <v>588.77200000000005</v>
      </c>
      <c r="JV57">
        <v>22</v>
      </c>
      <c r="JW57">
        <v>26.175799999999999</v>
      </c>
      <c r="JX57">
        <v>30.0001</v>
      </c>
      <c r="JY57">
        <v>26.421700000000001</v>
      </c>
      <c r="JZ57">
        <v>26.377500000000001</v>
      </c>
      <c r="KA57">
        <v>-1</v>
      </c>
      <c r="KB57">
        <v>18.3916</v>
      </c>
      <c r="KC57">
        <v>42.132199999999997</v>
      </c>
      <c r="KD57">
        <v>22</v>
      </c>
      <c r="KE57">
        <v>400</v>
      </c>
      <c r="KF57">
        <v>14.791700000000001</v>
      </c>
      <c r="KG57">
        <v>102.483</v>
      </c>
      <c r="KH57">
        <v>101.672</v>
      </c>
    </row>
    <row r="58" spans="1:294" x14ac:dyDescent="0.35">
      <c r="A58">
        <v>40</v>
      </c>
      <c r="B58">
        <v>1525818630</v>
      </c>
      <c r="C58">
        <v>12601</v>
      </c>
      <c r="D58" t="s">
        <v>592</v>
      </c>
      <c r="E58" t="s">
        <v>593</v>
      </c>
      <c r="F58">
        <v>120</v>
      </c>
      <c r="G58">
        <v>1525818621.5</v>
      </c>
      <c r="H58">
        <f t="shared" si="0"/>
        <v>2.5199918177821684E-3</v>
      </c>
      <c r="I58">
        <f t="shared" si="1"/>
        <v>2.5199918177821683</v>
      </c>
      <c r="J58">
        <f t="shared" si="2"/>
        <v>13.107409307194335</v>
      </c>
      <c r="K58">
        <f t="shared" si="3"/>
        <v>389.50336033897395</v>
      </c>
      <c r="L58">
        <f t="shared" si="4"/>
        <v>286.64625090731352</v>
      </c>
      <c r="M58">
        <f t="shared" si="5"/>
        <v>28.831985668502782</v>
      </c>
      <c r="N58">
        <f t="shared" si="6"/>
        <v>39.177750511581678</v>
      </c>
      <c r="O58">
        <f t="shared" si="7"/>
        <v>0.22747054388593094</v>
      </c>
      <c r="P58">
        <f t="shared" si="8"/>
        <v>2.2673377933360648</v>
      </c>
      <c r="Q58">
        <f t="shared" si="9"/>
        <v>0.21551012645771425</v>
      </c>
      <c r="R58">
        <f t="shared" si="10"/>
        <v>0.13571599598992937</v>
      </c>
      <c r="S58">
        <f t="shared" si="11"/>
        <v>77.18135408107905</v>
      </c>
      <c r="T58">
        <f t="shared" si="12"/>
        <v>23.681657585995261</v>
      </c>
      <c r="U58">
        <f t="shared" si="13"/>
        <v>23.681657585995261</v>
      </c>
      <c r="V58">
        <f t="shared" si="14"/>
        <v>2.9381786909096665</v>
      </c>
      <c r="W58">
        <f t="shared" si="15"/>
        <v>59.986528856896271</v>
      </c>
      <c r="X58">
        <f t="shared" si="16"/>
        <v>1.7896785190013951</v>
      </c>
      <c r="Y58">
        <f t="shared" si="17"/>
        <v>2.9834673769353253</v>
      </c>
      <c r="Z58">
        <f t="shared" si="18"/>
        <v>1.1485001719082715</v>
      </c>
      <c r="AA58">
        <f t="shared" si="19"/>
        <v>-111.13163916419363</v>
      </c>
      <c r="AB58">
        <f t="shared" si="20"/>
        <v>31.08157742802511</v>
      </c>
      <c r="AC58">
        <f t="shared" si="21"/>
        <v>2.8650249390781095</v>
      </c>
      <c r="AD58">
        <f t="shared" si="22"/>
        <v>-3.682716011358167E-3</v>
      </c>
      <c r="AE58">
        <f t="shared" si="23"/>
        <v>13.077088077333546</v>
      </c>
      <c r="AF58">
        <f t="shared" si="24"/>
        <v>2.5218263349368706</v>
      </c>
      <c r="AG58">
        <f t="shared" si="25"/>
        <v>13.107409307194335</v>
      </c>
      <c r="AH58">
        <v>412.50428045591298</v>
      </c>
      <c r="AI58">
        <v>396.53912121212102</v>
      </c>
      <c r="AJ58">
        <v>-8.0922356802576399E-5</v>
      </c>
      <c r="AK58">
        <v>61.230669005269199</v>
      </c>
      <c r="AL58">
        <f t="shared" si="26"/>
        <v>2.5199918177821683</v>
      </c>
      <c r="AM58">
        <v>14.821299462293499</v>
      </c>
      <c r="AN58">
        <v>17.791517575757599</v>
      </c>
      <c r="AO58">
        <v>-3.4173089806059299E-6</v>
      </c>
      <c r="AP58">
        <v>70.683601427780403</v>
      </c>
      <c r="AQ58">
        <v>1</v>
      </c>
      <c r="AR58">
        <v>0</v>
      </c>
      <c r="AS58">
        <f t="shared" si="27"/>
        <v>1.0000372717200905</v>
      </c>
      <c r="AT58">
        <f t="shared" si="28"/>
        <v>3.7271720090492622E-3</v>
      </c>
      <c r="AU58">
        <f t="shared" si="29"/>
        <v>53661.986583550104</v>
      </c>
      <c r="AV58" t="s">
        <v>478</v>
      </c>
      <c r="AW58">
        <v>10401</v>
      </c>
      <c r="AX58">
        <v>731.43200000000002</v>
      </c>
      <c r="AY58">
        <v>3818.46</v>
      </c>
      <c r="AZ58">
        <f t="shared" si="30"/>
        <v>0.80844843209042394</v>
      </c>
      <c r="BA58">
        <v>-1.85196537555428</v>
      </c>
      <c r="BB58" t="s">
        <v>594</v>
      </c>
      <c r="BC58">
        <v>10386</v>
      </c>
      <c r="BD58">
        <v>1177.6184000000001</v>
      </c>
      <c r="BE58">
        <v>2724.03</v>
      </c>
      <c r="BF58">
        <f t="shared" si="31"/>
        <v>0.56769257313612553</v>
      </c>
      <c r="BG58">
        <v>0.5</v>
      </c>
      <c r="BH58">
        <f t="shared" si="32"/>
        <v>336.58816266553953</v>
      </c>
      <c r="BI58">
        <f t="shared" si="33"/>
        <v>13.107409307194335</v>
      </c>
      <c r="BJ58">
        <f t="shared" si="34"/>
        <v>95.539300075380453</v>
      </c>
      <c r="BK58">
        <f t="shared" si="35"/>
        <v>4.4444149682154523E-2</v>
      </c>
      <c r="BL58">
        <f t="shared" si="36"/>
        <v>0.40176870298785244</v>
      </c>
      <c r="BM58">
        <f t="shared" si="37"/>
        <v>679.16393415086895</v>
      </c>
      <c r="BN58" t="s">
        <v>433</v>
      </c>
      <c r="BO58">
        <v>0</v>
      </c>
      <c r="BP58">
        <f t="shared" si="38"/>
        <v>679.16393415086895</v>
      </c>
      <c r="BQ58">
        <f t="shared" si="39"/>
        <v>0.75067677883471584</v>
      </c>
      <c r="BR58">
        <f t="shared" si="40"/>
        <v>0.75624102029286322</v>
      </c>
      <c r="BS58">
        <f t="shared" si="41"/>
        <v>0.34862274122717174</v>
      </c>
      <c r="BT58">
        <f t="shared" si="42"/>
        <v>0.77607806491826248</v>
      </c>
      <c r="BU58">
        <f t="shared" si="43"/>
        <v>0.35452545295993421</v>
      </c>
      <c r="BV58">
        <f t="shared" si="44"/>
        <v>0.43614436264614076</v>
      </c>
      <c r="BW58">
        <f t="shared" si="45"/>
        <v>0.56385563735385924</v>
      </c>
      <c r="DF58">
        <f t="shared" si="46"/>
        <v>399.99662499999999</v>
      </c>
      <c r="DG58">
        <f t="shared" si="47"/>
        <v>336.58816266553953</v>
      </c>
      <c r="DH58">
        <f t="shared" si="48"/>
        <v>0.84147750663031096</v>
      </c>
      <c r="DI58">
        <f t="shared" si="49"/>
        <v>0.192955013260622</v>
      </c>
      <c r="DJ58">
        <v>1525818621.5</v>
      </c>
      <c r="DK58">
        <v>389.50337500000001</v>
      </c>
      <c r="DL58">
        <v>406.37406249999998</v>
      </c>
      <c r="DM58">
        <v>17.792899999999999</v>
      </c>
      <c r="DN58">
        <v>14.820656250000001</v>
      </c>
      <c r="DO58">
        <v>390.94537500000001</v>
      </c>
      <c r="DP58">
        <v>17.8429</v>
      </c>
      <c r="DQ58">
        <v>499.99837500000001</v>
      </c>
      <c r="DR58">
        <v>100.483875</v>
      </c>
      <c r="DS58">
        <v>9.9982550000000003E-2</v>
      </c>
      <c r="DT58">
        <v>23.935931249999999</v>
      </c>
      <c r="DU58">
        <v>23.055949999999999</v>
      </c>
      <c r="DV58">
        <v>999.9</v>
      </c>
      <c r="DW58">
        <v>0</v>
      </c>
      <c r="DX58">
        <v>0</v>
      </c>
      <c r="DY58">
        <v>9996.2474999999995</v>
      </c>
      <c r="DZ58">
        <v>0</v>
      </c>
      <c r="EA58">
        <v>5.5404943749999997</v>
      </c>
      <c r="EB58">
        <v>-16.895106250000001</v>
      </c>
      <c r="EC58">
        <v>396.53418749999997</v>
      </c>
      <c r="ED58">
        <v>412.48725000000002</v>
      </c>
      <c r="EE58">
        <v>2.9717443750000001</v>
      </c>
      <c r="EF58">
        <v>406.37406249999998</v>
      </c>
      <c r="EG58">
        <v>14.820656250000001</v>
      </c>
      <c r="EH58">
        <v>1.7878512499999999</v>
      </c>
      <c r="EI58">
        <v>1.489238125</v>
      </c>
      <c r="EJ58">
        <v>15.680975</v>
      </c>
      <c r="EK58">
        <v>12.858106250000001</v>
      </c>
      <c r="EL58">
        <v>399.99662499999999</v>
      </c>
      <c r="EM58">
        <v>0.95002600000000004</v>
      </c>
      <c r="EN58">
        <v>4.9973799999999999E-2</v>
      </c>
      <c r="EO58">
        <v>0</v>
      </c>
      <c r="EP58">
        <v>1177.5962500000001</v>
      </c>
      <c r="EQ58">
        <v>5.8225800000000003</v>
      </c>
      <c r="ER58">
        <v>4422.7212499999996</v>
      </c>
      <c r="ES58">
        <v>3323.5843749999999</v>
      </c>
      <c r="ET58">
        <v>39.140500000000003</v>
      </c>
      <c r="EU58">
        <v>42.097437499999998</v>
      </c>
      <c r="EV58">
        <v>40.882750000000001</v>
      </c>
      <c r="EW58">
        <v>42.015500000000003</v>
      </c>
      <c r="EX58">
        <v>41.929375</v>
      </c>
      <c r="EY58">
        <v>374.47562499999998</v>
      </c>
      <c r="EZ58">
        <v>19.7</v>
      </c>
      <c r="FA58">
        <v>0</v>
      </c>
      <c r="FB58">
        <v>300</v>
      </c>
      <c r="FC58">
        <v>0</v>
      </c>
      <c r="FD58">
        <v>1177.6184000000001</v>
      </c>
      <c r="FE58">
        <v>1.56538462157314</v>
      </c>
      <c r="FF58">
        <v>37.952307746028801</v>
      </c>
      <c r="FG58">
        <v>4423.6616000000004</v>
      </c>
      <c r="FH58">
        <v>15</v>
      </c>
      <c r="FI58">
        <v>1525818658</v>
      </c>
      <c r="FJ58" t="s">
        <v>595</v>
      </c>
      <c r="FK58">
        <v>1525818652</v>
      </c>
      <c r="FL58">
        <v>1525818658</v>
      </c>
      <c r="FM58">
        <v>41</v>
      </c>
      <c r="FN58">
        <v>2.5000000000000001E-2</v>
      </c>
      <c r="FO58">
        <v>0</v>
      </c>
      <c r="FP58">
        <v>-1.4419999999999999</v>
      </c>
      <c r="FQ58">
        <v>-0.05</v>
      </c>
      <c r="FR58">
        <v>406</v>
      </c>
      <c r="FS58">
        <v>15</v>
      </c>
      <c r="FT58">
        <v>0.04</v>
      </c>
      <c r="FU58">
        <v>0.03</v>
      </c>
      <c r="FV58">
        <v>406.37560000000002</v>
      </c>
      <c r="FW58">
        <v>2.4902255638597898E-2</v>
      </c>
      <c r="FX58">
        <v>1.20099958367967E-2</v>
      </c>
      <c r="FY58">
        <v>1</v>
      </c>
      <c r="FZ58">
        <v>389.4788125</v>
      </c>
      <c r="GA58">
        <v>9.9970588234387897E-2</v>
      </c>
      <c r="GB58">
        <v>1.8201025898282201E-2</v>
      </c>
      <c r="GC58">
        <v>1</v>
      </c>
      <c r="GD58">
        <v>14.820765</v>
      </c>
      <c r="GE58">
        <v>7.1729323306719101E-4</v>
      </c>
      <c r="GF58">
        <v>6.4286468249565097E-4</v>
      </c>
      <c r="GG58">
        <v>1</v>
      </c>
      <c r="GH58">
        <v>17.792549999999999</v>
      </c>
      <c r="GI58">
        <v>-3.95187969923855E-3</v>
      </c>
      <c r="GJ58">
        <v>5.1623637996571698E-4</v>
      </c>
      <c r="GK58">
        <v>1</v>
      </c>
      <c r="GL58">
        <v>4</v>
      </c>
      <c r="GM58">
        <v>4</v>
      </c>
      <c r="GN58" t="s">
        <v>455</v>
      </c>
      <c r="GO58">
        <v>2.97343</v>
      </c>
      <c r="GP58">
        <v>2.7221799999999998</v>
      </c>
      <c r="GQ58">
        <v>9.3718099999999999E-2</v>
      </c>
      <c r="GR58">
        <v>9.6819500000000003E-2</v>
      </c>
      <c r="GS58">
        <v>8.7098099999999998E-2</v>
      </c>
      <c r="GT58">
        <v>7.7143699999999996E-2</v>
      </c>
      <c r="GU58">
        <v>27990.7</v>
      </c>
      <c r="GV58">
        <v>32294.3</v>
      </c>
      <c r="GW58">
        <v>26961.3</v>
      </c>
      <c r="GX58">
        <v>30937.1</v>
      </c>
      <c r="GY58">
        <v>34443</v>
      </c>
      <c r="GZ58">
        <v>39276.6</v>
      </c>
      <c r="HA58">
        <v>39784.6</v>
      </c>
      <c r="HB58">
        <v>45498.3</v>
      </c>
      <c r="HC58">
        <v>1.9544999999999999</v>
      </c>
      <c r="HD58">
        <v>2.1171799999999998</v>
      </c>
      <c r="HE58">
        <v>6.1079899999999999E-2</v>
      </c>
      <c r="HF58">
        <v>0</v>
      </c>
      <c r="HG58">
        <v>22.053999999999998</v>
      </c>
      <c r="HH58">
        <v>999.9</v>
      </c>
      <c r="HI58">
        <v>48.735999999999997</v>
      </c>
      <c r="HJ58">
        <v>27.411999999999999</v>
      </c>
      <c r="HK58">
        <v>17.7837</v>
      </c>
      <c r="HL58">
        <v>61.0015</v>
      </c>
      <c r="HM58">
        <v>27.700299999999999</v>
      </c>
      <c r="HN58">
        <v>1</v>
      </c>
      <c r="HO58">
        <v>-0.10047499999999999</v>
      </c>
      <c r="HP58">
        <v>0.44901999999999997</v>
      </c>
      <c r="HQ58">
        <v>20.202200000000001</v>
      </c>
      <c r="HR58">
        <v>5.2259799999999998</v>
      </c>
      <c r="HS58">
        <v>12.0303</v>
      </c>
      <c r="HT58">
        <v>4.9598000000000004</v>
      </c>
      <c r="HU58">
        <v>3.3015300000000001</v>
      </c>
      <c r="HV58">
        <v>9999</v>
      </c>
      <c r="HW58">
        <v>999.9</v>
      </c>
      <c r="HX58">
        <v>9999</v>
      </c>
      <c r="HY58">
        <v>9999</v>
      </c>
      <c r="HZ58">
        <v>1.8798900000000001</v>
      </c>
      <c r="IA58">
        <v>1.87683</v>
      </c>
      <c r="IB58">
        <v>1.87897</v>
      </c>
      <c r="IC58">
        <v>1.8787199999999999</v>
      </c>
      <c r="ID58">
        <v>1.8802300000000001</v>
      </c>
      <c r="IE58">
        <v>1.87317</v>
      </c>
      <c r="IF58">
        <v>1.8808</v>
      </c>
      <c r="IG58">
        <v>1.8749400000000001</v>
      </c>
      <c r="IH58">
        <v>5</v>
      </c>
      <c r="II58">
        <v>0</v>
      </c>
      <c r="IJ58">
        <v>0</v>
      </c>
      <c r="IK58">
        <v>0</v>
      </c>
      <c r="IL58" t="s">
        <v>436</v>
      </c>
      <c r="IM58" t="s">
        <v>437</v>
      </c>
      <c r="IN58" t="s">
        <v>438</v>
      </c>
      <c r="IO58" t="s">
        <v>438</v>
      </c>
      <c r="IP58" t="s">
        <v>438</v>
      </c>
      <c r="IQ58" t="s">
        <v>438</v>
      </c>
      <c r="IR58">
        <v>0</v>
      </c>
      <c r="IS58">
        <v>100</v>
      </c>
      <c r="IT58">
        <v>100</v>
      </c>
      <c r="IU58">
        <v>-1.4419999999999999</v>
      </c>
      <c r="IV58">
        <v>-0.05</v>
      </c>
      <c r="IW58">
        <v>-1.4664999999999999</v>
      </c>
      <c r="IX58">
        <v>0</v>
      </c>
      <c r="IY58">
        <v>0</v>
      </c>
      <c r="IZ58">
        <v>0</v>
      </c>
      <c r="JA58">
        <v>-5.04900000000017E-2</v>
      </c>
      <c r="JB58">
        <v>0</v>
      </c>
      <c r="JC58">
        <v>0</v>
      </c>
      <c r="JD58">
        <v>0</v>
      </c>
      <c r="JE58">
        <v>-1</v>
      </c>
      <c r="JF58">
        <v>-1</v>
      </c>
      <c r="JG58">
        <v>-1</v>
      </c>
      <c r="JH58">
        <v>-1</v>
      </c>
      <c r="JI58">
        <v>4.5999999999999996</v>
      </c>
      <c r="JJ58">
        <v>4.5999999999999996</v>
      </c>
      <c r="JK58">
        <v>0.15625</v>
      </c>
      <c r="JL58">
        <v>4.99878</v>
      </c>
      <c r="JM58">
        <v>1.5478499999999999</v>
      </c>
      <c r="JN58">
        <v>2.3083499999999999</v>
      </c>
      <c r="JO58">
        <v>1.5979000000000001</v>
      </c>
      <c r="JP58">
        <v>2.4035600000000001</v>
      </c>
      <c r="JQ58">
        <v>30.738800000000001</v>
      </c>
      <c r="JR58">
        <v>24.2013</v>
      </c>
      <c r="JS58">
        <v>2</v>
      </c>
      <c r="JT58">
        <v>491.49099999999999</v>
      </c>
      <c r="JU58">
        <v>588.86</v>
      </c>
      <c r="JV58">
        <v>22</v>
      </c>
      <c r="JW58">
        <v>26.180199999999999</v>
      </c>
      <c r="JX58">
        <v>30.0001</v>
      </c>
      <c r="JY58">
        <v>26.426100000000002</v>
      </c>
      <c r="JZ58">
        <v>26.381900000000002</v>
      </c>
      <c r="KA58">
        <v>-1</v>
      </c>
      <c r="KB58">
        <v>18.5307</v>
      </c>
      <c r="KC58">
        <v>42.3215</v>
      </c>
      <c r="KD58">
        <v>22</v>
      </c>
      <c r="KE58">
        <v>400</v>
      </c>
      <c r="KF58">
        <v>14.808</v>
      </c>
      <c r="KG58">
        <v>102.479</v>
      </c>
      <c r="KH58">
        <v>101.66800000000001</v>
      </c>
    </row>
    <row r="59" spans="1:294" x14ac:dyDescent="0.35">
      <c r="A59">
        <v>41</v>
      </c>
      <c r="B59">
        <v>1525818930</v>
      </c>
      <c r="C59">
        <v>12901</v>
      </c>
      <c r="D59" t="s">
        <v>596</v>
      </c>
      <c r="E59" t="s">
        <v>597</v>
      </c>
      <c r="F59">
        <v>120</v>
      </c>
      <c r="G59">
        <v>1525818922</v>
      </c>
      <c r="H59">
        <f t="shared" si="0"/>
        <v>2.5084748126003109E-3</v>
      </c>
      <c r="I59">
        <f t="shared" si="1"/>
        <v>2.5084748126003111</v>
      </c>
      <c r="J59">
        <f t="shared" si="2"/>
        <v>13.026012392021903</v>
      </c>
      <c r="K59">
        <f t="shared" si="3"/>
        <v>389.34245210871791</v>
      </c>
      <c r="L59">
        <f t="shared" si="4"/>
        <v>286.45041268096264</v>
      </c>
      <c r="M59">
        <f t="shared" si="5"/>
        <v>28.811177057254703</v>
      </c>
      <c r="N59">
        <f t="shared" si="6"/>
        <v>39.160056425205795</v>
      </c>
      <c r="O59">
        <f t="shared" si="7"/>
        <v>0.2259242203719064</v>
      </c>
      <c r="P59">
        <f t="shared" si="8"/>
        <v>2.2680014785099081</v>
      </c>
      <c r="Q59">
        <f t="shared" si="9"/>
        <v>0.21412459117739896</v>
      </c>
      <c r="R59">
        <f t="shared" si="10"/>
        <v>0.1348366419706658</v>
      </c>
      <c r="S59">
        <f t="shared" si="11"/>
        <v>77.186587953281006</v>
      </c>
      <c r="T59">
        <f t="shared" si="12"/>
        <v>23.702526879655395</v>
      </c>
      <c r="U59">
        <f t="shared" si="13"/>
        <v>23.702526879655395</v>
      </c>
      <c r="V59">
        <f t="shared" si="14"/>
        <v>2.941872938611735</v>
      </c>
      <c r="W59">
        <f t="shared" si="15"/>
        <v>59.9797519652708</v>
      </c>
      <c r="X59">
        <f t="shared" si="16"/>
        <v>1.7913006282071842</v>
      </c>
      <c r="Y59">
        <f t="shared" si="17"/>
        <v>2.9865088959427086</v>
      </c>
      <c r="Z59">
        <f t="shared" si="18"/>
        <v>1.1505723104045509</v>
      </c>
      <c r="AA59">
        <f t="shared" si="19"/>
        <v>-110.62373923567371</v>
      </c>
      <c r="AB59">
        <f t="shared" si="20"/>
        <v>30.612115983152695</v>
      </c>
      <c r="AC59">
        <f t="shared" si="21"/>
        <v>2.8214646429972983</v>
      </c>
      <c r="AD59">
        <f t="shared" si="22"/>
        <v>-3.5706562427115784E-3</v>
      </c>
      <c r="AE59">
        <f t="shared" si="23"/>
        <v>13.027612003045444</v>
      </c>
      <c r="AF59">
        <f t="shared" si="24"/>
        <v>2.5094762042210195</v>
      </c>
      <c r="AG59">
        <f t="shared" si="25"/>
        <v>13.026012392021903</v>
      </c>
      <c r="AH59">
        <v>412.27349874677498</v>
      </c>
      <c r="AI59">
        <v>396.40669696969701</v>
      </c>
      <c r="AJ59">
        <v>-6.3008134269200403E-5</v>
      </c>
      <c r="AK59">
        <v>61.233695565118502</v>
      </c>
      <c r="AL59">
        <f t="shared" si="26"/>
        <v>2.5084748126003111</v>
      </c>
      <c r="AM59">
        <v>14.8524563287975</v>
      </c>
      <c r="AN59">
        <v>17.809071515151501</v>
      </c>
      <c r="AO59">
        <v>-1.39311508724394E-6</v>
      </c>
      <c r="AP59">
        <v>70.682143833380593</v>
      </c>
      <c r="AQ59">
        <v>1</v>
      </c>
      <c r="AR59">
        <v>0</v>
      </c>
      <c r="AS59">
        <f t="shared" si="27"/>
        <v>1.0000372584667612</v>
      </c>
      <c r="AT59">
        <f t="shared" si="28"/>
        <v>3.7258466761169728E-3</v>
      </c>
      <c r="AU59">
        <f t="shared" si="29"/>
        <v>53681.074150344299</v>
      </c>
      <c r="AV59" t="s">
        <v>478</v>
      </c>
      <c r="AW59">
        <v>10401</v>
      </c>
      <c r="AX59">
        <v>731.43200000000002</v>
      </c>
      <c r="AY59">
        <v>3818.46</v>
      </c>
      <c r="AZ59">
        <f t="shared" si="30"/>
        <v>0.80844843209042394</v>
      </c>
      <c r="BA59">
        <v>-1.85196537555428</v>
      </c>
      <c r="BB59" t="s">
        <v>598</v>
      </c>
      <c r="BC59">
        <v>10386.200000000001</v>
      </c>
      <c r="BD59">
        <v>1180.8751999999999</v>
      </c>
      <c r="BE59">
        <v>2717.62</v>
      </c>
      <c r="BF59">
        <f t="shared" si="31"/>
        <v>0.56547449606641109</v>
      </c>
      <c r="BG59">
        <v>0.5</v>
      </c>
      <c r="BH59">
        <f t="shared" si="32"/>
        <v>336.61127330997351</v>
      </c>
      <c r="BI59">
        <f t="shared" si="33"/>
        <v>13.026012392021903</v>
      </c>
      <c r="BJ59">
        <f t="shared" si="34"/>
        <v>95.172545072615122</v>
      </c>
      <c r="BK59">
        <f t="shared" si="35"/>
        <v>4.4199285488206376E-2</v>
      </c>
      <c r="BL59">
        <f t="shared" si="36"/>
        <v>0.40507502888556907</v>
      </c>
      <c r="BM59">
        <f t="shared" si="37"/>
        <v>678.76477019149934</v>
      </c>
      <c r="BN59" t="s">
        <v>433</v>
      </c>
      <c r="BO59">
        <v>0</v>
      </c>
      <c r="BP59">
        <f t="shared" si="38"/>
        <v>678.76477019149934</v>
      </c>
      <c r="BQ59">
        <f t="shared" si="39"/>
        <v>0.75023558474271623</v>
      </c>
      <c r="BR59">
        <f t="shared" si="40"/>
        <v>0.75372923861020713</v>
      </c>
      <c r="BS59">
        <f t="shared" si="41"/>
        <v>0.35062001864019893</v>
      </c>
      <c r="BT59">
        <f t="shared" si="42"/>
        <v>0.77371568048946027</v>
      </c>
      <c r="BU59">
        <f t="shared" si="43"/>
        <v>0.35660188375356494</v>
      </c>
      <c r="BV59">
        <f t="shared" si="44"/>
        <v>0.43324210164788879</v>
      </c>
      <c r="BW59">
        <f t="shared" si="45"/>
        <v>0.56675789835211121</v>
      </c>
      <c r="DF59">
        <f t="shared" si="46"/>
        <v>400.024133333333</v>
      </c>
      <c r="DG59">
        <f t="shared" si="47"/>
        <v>336.61127330997351</v>
      </c>
      <c r="DH59">
        <f t="shared" si="48"/>
        <v>0.8414774141376149</v>
      </c>
      <c r="DI59">
        <f t="shared" si="49"/>
        <v>0.19295482827523008</v>
      </c>
      <c r="DJ59">
        <v>1525818922</v>
      </c>
      <c r="DK59">
        <v>389.34246666666701</v>
      </c>
      <c r="DL59">
        <v>406.14773333333301</v>
      </c>
      <c r="DM59">
        <v>17.809713333333299</v>
      </c>
      <c r="DN59">
        <v>14.852040000000001</v>
      </c>
      <c r="DO59">
        <v>390.811466666667</v>
      </c>
      <c r="DP59">
        <v>17.8597133333333</v>
      </c>
      <c r="DQ59">
        <v>499.99226666666698</v>
      </c>
      <c r="DR59">
        <v>100.48</v>
      </c>
      <c r="DS59">
        <v>9.9980973333333306E-2</v>
      </c>
      <c r="DT59">
        <v>23.9528866666667</v>
      </c>
      <c r="DU59">
        <v>23.0832533333333</v>
      </c>
      <c r="DV59">
        <v>999.9</v>
      </c>
      <c r="DW59">
        <v>0</v>
      </c>
      <c r="DX59">
        <v>0</v>
      </c>
      <c r="DY59">
        <v>10000.951999999999</v>
      </c>
      <c r="DZ59">
        <v>0</v>
      </c>
      <c r="EA59">
        <v>7.9581426666666601</v>
      </c>
      <c r="EB59">
        <v>-16.778193333333299</v>
      </c>
      <c r="EC59">
        <v>396.42986666666701</v>
      </c>
      <c r="ED59">
        <v>412.27080000000001</v>
      </c>
      <c r="EE59">
        <v>2.9574273333333299</v>
      </c>
      <c r="EF59">
        <v>406.14773333333301</v>
      </c>
      <c r="EG59">
        <v>14.852040000000001</v>
      </c>
      <c r="EH59">
        <v>1.789496</v>
      </c>
      <c r="EI59">
        <v>1.492334</v>
      </c>
      <c r="EJ59">
        <v>15.695346666666699</v>
      </c>
      <c r="EK59">
        <v>12.88984</v>
      </c>
      <c r="EL59">
        <v>400.024133333333</v>
      </c>
      <c r="EM59">
        <v>0.95002593333333296</v>
      </c>
      <c r="EN59">
        <v>4.9973900000000002E-2</v>
      </c>
      <c r="EO59">
        <v>0</v>
      </c>
      <c r="EP59">
        <v>1180.8140000000001</v>
      </c>
      <c r="EQ59">
        <v>5.8225800000000003</v>
      </c>
      <c r="ER59">
        <v>4685.2579999999998</v>
      </c>
      <c r="ES59">
        <v>3323.8166666666698</v>
      </c>
      <c r="ET59">
        <v>39.1415333333333</v>
      </c>
      <c r="EU59">
        <v>42.095599999999997</v>
      </c>
      <c r="EV59">
        <v>40.8830666666667</v>
      </c>
      <c r="EW59">
        <v>42.028866666666701</v>
      </c>
      <c r="EX59">
        <v>41.949599999999997</v>
      </c>
      <c r="EY59">
        <v>374.50066666666697</v>
      </c>
      <c r="EZ59">
        <v>19.7</v>
      </c>
      <c r="FA59">
        <v>0</v>
      </c>
      <c r="FB59">
        <v>298.799999952316</v>
      </c>
      <c r="FC59">
        <v>0</v>
      </c>
      <c r="FD59">
        <v>1180.8751999999999</v>
      </c>
      <c r="FE59">
        <v>0.91307692568709198</v>
      </c>
      <c r="FF59">
        <v>131.8669232691</v>
      </c>
      <c r="FG59">
        <v>4687.5208000000002</v>
      </c>
      <c r="FH59">
        <v>15</v>
      </c>
      <c r="FI59">
        <v>1525818956</v>
      </c>
      <c r="FJ59" t="s">
        <v>599</v>
      </c>
      <c r="FK59">
        <v>1525818952</v>
      </c>
      <c r="FL59">
        <v>1525818956</v>
      </c>
      <c r="FM59">
        <v>42</v>
      </c>
      <c r="FN59">
        <v>-2.5999999999999999E-2</v>
      </c>
      <c r="FO59">
        <v>0</v>
      </c>
      <c r="FP59">
        <v>-1.4690000000000001</v>
      </c>
      <c r="FQ59">
        <v>-0.05</v>
      </c>
      <c r="FR59">
        <v>406</v>
      </c>
      <c r="FS59">
        <v>15</v>
      </c>
      <c r="FT59">
        <v>0.06</v>
      </c>
      <c r="FU59">
        <v>0.02</v>
      </c>
      <c r="FV59">
        <v>406.15452380952399</v>
      </c>
      <c r="FW59">
        <v>-0.12553246753279601</v>
      </c>
      <c r="FX59">
        <v>1.9826915442484501E-2</v>
      </c>
      <c r="FY59">
        <v>0</v>
      </c>
      <c r="FZ59">
        <v>389.37066666666698</v>
      </c>
      <c r="GA59">
        <v>-7.3714285713980199E-2</v>
      </c>
      <c r="GB59">
        <v>1.12822377606938E-2</v>
      </c>
      <c r="GC59">
        <v>1</v>
      </c>
      <c r="GD59">
        <v>14.8516952380952</v>
      </c>
      <c r="GE59">
        <v>5.9532467532666103E-3</v>
      </c>
      <c r="GF59">
        <v>7.2930246548845803E-4</v>
      </c>
      <c r="GG59">
        <v>1</v>
      </c>
      <c r="GH59">
        <v>17.809819047619001</v>
      </c>
      <c r="GI59">
        <v>-3.5766233766045402E-3</v>
      </c>
      <c r="GJ59">
        <v>5.6113749067992699E-4</v>
      </c>
      <c r="GK59">
        <v>1</v>
      </c>
      <c r="GL59">
        <v>3</v>
      </c>
      <c r="GM59">
        <v>4</v>
      </c>
      <c r="GN59" t="s">
        <v>435</v>
      </c>
      <c r="GO59">
        <v>2.9735200000000002</v>
      </c>
      <c r="GP59">
        <v>2.7222900000000001</v>
      </c>
      <c r="GQ59">
        <v>9.3679899999999997E-2</v>
      </c>
      <c r="GR59">
        <v>9.67837E-2</v>
      </c>
      <c r="GS59">
        <v>8.7153900000000006E-2</v>
      </c>
      <c r="GT59">
        <v>7.7256400000000003E-2</v>
      </c>
      <c r="GU59">
        <v>27991.7</v>
      </c>
      <c r="GV59">
        <v>32294.400000000001</v>
      </c>
      <c r="GW59">
        <v>26961.1</v>
      </c>
      <c r="GX59">
        <v>30936</v>
      </c>
      <c r="GY59">
        <v>34441.199999999997</v>
      </c>
      <c r="GZ59">
        <v>39270.300000000003</v>
      </c>
      <c r="HA59">
        <v>39785</v>
      </c>
      <c r="HB59">
        <v>45496.6</v>
      </c>
      <c r="HC59">
        <v>1.9545999999999999</v>
      </c>
      <c r="HD59">
        <v>2.1168300000000002</v>
      </c>
      <c r="HE59">
        <v>5.9641899999999998E-2</v>
      </c>
      <c r="HF59">
        <v>0</v>
      </c>
      <c r="HG59">
        <v>22.098700000000001</v>
      </c>
      <c r="HH59">
        <v>999.9</v>
      </c>
      <c r="HI59">
        <v>48.834000000000003</v>
      </c>
      <c r="HJ59">
        <v>27.411999999999999</v>
      </c>
      <c r="HK59">
        <v>17.8201</v>
      </c>
      <c r="HL59">
        <v>60.941499999999998</v>
      </c>
      <c r="HM59">
        <v>27.620200000000001</v>
      </c>
      <c r="HN59">
        <v>1</v>
      </c>
      <c r="HO59">
        <v>-0.10025199999999999</v>
      </c>
      <c r="HP59">
        <v>0.458208</v>
      </c>
      <c r="HQ59">
        <v>20.202400000000001</v>
      </c>
      <c r="HR59">
        <v>5.2250800000000002</v>
      </c>
      <c r="HS59">
        <v>12.028700000000001</v>
      </c>
      <c r="HT59">
        <v>4.9610500000000002</v>
      </c>
      <c r="HU59">
        <v>3.30165</v>
      </c>
      <c r="HV59">
        <v>9999</v>
      </c>
      <c r="HW59">
        <v>999.9</v>
      </c>
      <c r="HX59">
        <v>9999</v>
      </c>
      <c r="HY59">
        <v>9999</v>
      </c>
      <c r="HZ59">
        <v>1.8798900000000001</v>
      </c>
      <c r="IA59">
        <v>1.87683</v>
      </c>
      <c r="IB59">
        <v>1.87897</v>
      </c>
      <c r="IC59">
        <v>1.8786799999999999</v>
      </c>
      <c r="ID59">
        <v>1.88022</v>
      </c>
      <c r="IE59">
        <v>1.87317</v>
      </c>
      <c r="IF59">
        <v>1.8808</v>
      </c>
      <c r="IG59">
        <v>1.8748800000000001</v>
      </c>
      <c r="IH59">
        <v>5</v>
      </c>
      <c r="II59">
        <v>0</v>
      </c>
      <c r="IJ59">
        <v>0</v>
      </c>
      <c r="IK59">
        <v>0</v>
      </c>
      <c r="IL59" t="s">
        <v>436</v>
      </c>
      <c r="IM59" t="s">
        <v>437</v>
      </c>
      <c r="IN59" t="s">
        <v>438</v>
      </c>
      <c r="IO59" t="s">
        <v>438</v>
      </c>
      <c r="IP59" t="s">
        <v>438</v>
      </c>
      <c r="IQ59" t="s">
        <v>438</v>
      </c>
      <c r="IR59">
        <v>0</v>
      </c>
      <c r="IS59">
        <v>100</v>
      </c>
      <c r="IT59">
        <v>100</v>
      </c>
      <c r="IU59">
        <v>-1.4690000000000001</v>
      </c>
      <c r="IV59">
        <v>-0.05</v>
      </c>
      <c r="IW59">
        <v>-1.4420000000000099</v>
      </c>
      <c r="IX59">
        <v>0</v>
      </c>
      <c r="IY59">
        <v>0</v>
      </c>
      <c r="IZ59">
        <v>0</v>
      </c>
      <c r="JA59">
        <v>-5.02400000000005E-2</v>
      </c>
      <c r="JB59">
        <v>0</v>
      </c>
      <c r="JC59">
        <v>0</v>
      </c>
      <c r="JD59">
        <v>0</v>
      </c>
      <c r="JE59">
        <v>-1</v>
      </c>
      <c r="JF59">
        <v>-1</v>
      </c>
      <c r="JG59">
        <v>-1</v>
      </c>
      <c r="JH59">
        <v>-1</v>
      </c>
      <c r="JI59">
        <v>4.5999999999999996</v>
      </c>
      <c r="JJ59">
        <v>4.5</v>
      </c>
      <c r="JK59">
        <v>0.15625</v>
      </c>
      <c r="JL59">
        <v>4.99878</v>
      </c>
      <c r="JM59">
        <v>1.5478499999999999</v>
      </c>
      <c r="JN59">
        <v>2.3083499999999999</v>
      </c>
      <c r="JO59">
        <v>1.5979000000000001</v>
      </c>
      <c r="JP59">
        <v>2.3999000000000001</v>
      </c>
      <c r="JQ59">
        <v>30.760400000000001</v>
      </c>
      <c r="JR59">
        <v>24.192599999999999</v>
      </c>
      <c r="JS59">
        <v>2</v>
      </c>
      <c r="JT59">
        <v>491.61599999999999</v>
      </c>
      <c r="JU59">
        <v>588.66800000000001</v>
      </c>
      <c r="JV59">
        <v>22.0001</v>
      </c>
      <c r="JW59">
        <v>26.1846</v>
      </c>
      <c r="JX59">
        <v>30.0002</v>
      </c>
      <c r="JY59">
        <v>26.432700000000001</v>
      </c>
      <c r="JZ59">
        <v>26.3886</v>
      </c>
      <c r="KA59">
        <v>-1</v>
      </c>
      <c r="KB59">
        <v>18.6952</v>
      </c>
      <c r="KC59">
        <v>42.612299999999998</v>
      </c>
      <c r="KD59">
        <v>22</v>
      </c>
      <c r="KE59">
        <v>400</v>
      </c>
      <c r="KF59">
        <v>14.8368</v>
      </c>
      <c r="KG59">
        <v>102.479</v>
      </c>
      <c r="KH59">
        <v>101.664</v>
      </c>
    </row>
    <row r="60" spans="1:294" x14ac:dyDescent="0.35">
      <c r="A60">
        <v>42</v>
      </c>
      <c r="B60">
        <v>1525819230</v>
      </c>
      <c r="C60">
        <v>13201</v>
      </c>
      <c r="D60" t="s">
        <v>600</v>
      </c>
      <c r="E60" t="s">
        <v>601</v>
      </c>
      <c r="F60">
        <v>120</v>
      </c>
      <c r="G60">
        <v>1525819222</v>
      </c>
      <c r="H60">
        <f t="shared" si="0"/>
        <v>2.4925237444814413E-3</v>
      </c>
      <c r="I60">
        <f t="shared" si="1"/>
        <v>2.4925237444814412</v>
      </c>
      <c r="J60">
        <f t="shared" si="2"/>
        <v>12.998945382970033</v>
      </c>
      <c r="K60">
        <f t="shared" si="3"/>
        <v>389.18725213284591</v>
      </c>
      <c r="L60">
        <f t="shared" si="4"/>
        <v>285.91234528087006</v>
      </c>
      <c r="M60">
        <f t="shared" si="5"/>
        <v>28.757389083283901</v>
      </c>
      <c r="N60">
        <f t="shared" si="6"/>
        <v>39.144896750938585</v>
      </c>
      <c r="O60">
        <f t="shared" si="7"/>
        <v>0.22448297630488004</v>
      </c>
      <c r="P60">
        <f t="shared" si="8"/>
        <v>2.2677140591285068</v>
      </c>
      <c r="Q60">
        <f t="shared" si="9"/>
        <v>0.21282784943293837</v>
      </c>
      <c r="R60">
        <f t="shared" si="10"/>
        <v>0.13401412495127338</v>
      </c>
      <c r="S60">
        <f t="shared" si="11"/>
        <v>77.185798286188174</v>
      </c>
      <c r="T60">
        <f t="shared" si="12"/>
        <v>23.72084226841821</v>
      </c>
      <c r="U60">
        <f t="shared" si="13"/>
        <v>23.72084226841821</v>
      </c>
      <c r="V60">
        <f t="shared" si="14"/>
        <v>2.9451184443360132</v>
      </c>
      <c r="W60">
        <f t="shared" si="15"/>
        <v>60.053837731262796</v>
      </c>
      <c r="X60">
        <f t="shared" si="16"/>
        <v>1.79492338200826</v>
      </c>
      <c r="Y60">
        <f t="shared" si="17"/>
        <v>2.9888570819410925</v>
      </c>
      <c r="Z60">
        <f t="shared" si="18"/>
        <v>1.1501950623277533</v>
      </c>
      <c r="AA60">
        <f t="shared" si="19"/>
        <v>-109.92029713163156</v>
      </c>
      <c r="AB60">
        <f t="shared" si="20"/>
        <v>29.968173643865104</v>
      </c>
      <c r="AC60">
        <f t="shared" si="21"/>
        <v>2.7629019773313401</v>
      </c>
      <c r="AD60">
        <f t="shared" si="22"/>
        <v>-3.4232242469407481E-3</v>
      </c>
      <c r="AE60">
        <f t="shared" si="23"/>
        <v>12.984810990545725</v>
      </c>
      <c r="AF60">
        <f t="shared" si="24"/>
        <v>2.4945742962122019</v>
      </c>
      <c r="AG60">
        <f t="shared" si="25"/>
        <v>12.998945382970033</v>
      </c>
      <c r="AH60">
        <v>412.07712834082997</v>
      </c>
      <c r="AI60">
        <v>396.24344848484901</v>
      </c>
      <c r="AJ60">
        <v>-1.12158762579886E-4</v>
      </c>
      <c r="AK60">
        <v>61.232885189091697</v>
      </c>
      <c r="AL60">
        <f t="shared" si="26"/>
        <v>2.4925237444814412</v>
      </c>
      <c r="AM60">
        <v>14.906565295463899</v>
      </c>
      <c r="AN60">
        <v>17.844125454545502</v>
      </c>
      <c r="AO60">
        <v>-1.89329092283731E-7</v>
      </c>
      <c r="AP60">
        <v>70.682601730983805</v>
      </c>
      <c r="AQ60">
        <v>1</v>
      </c>
      <c r="AR60">
        <v>0</v>
      </c>
      <c r="AS60">
        <f t="shared" si="27"/>
        <v>1.0000372667764545</v>
      </c>
      <c r="AT60">
        <f t="shared" si="28"/>
        <v>3.7266776454547568E-3</v>
      </c>
      <c r="AU60">
        <f t="shared" si="29"/>
        <v>53669.104865900146</v>
      </c>
      <c r="AV60" t="s">
        <v>478</v>
      </c>
      <c r="AW60">
        <v>10401</v>
      </c>
      <c r="AX60">
        <v>731.43200000000002</v>
      </c>
      <c r="AY60">
        <v>3818.46</v>
      </c>
      <c r="AZ60">
        <f t="shared" si="30"/>
        <v>0.80844843209042394</v>
      </c>
      <c r="BA60">
        <v>-1.85196537555428</v>
      </c>
      <c r="BB60" t="s">
        <v>602</v>
      </c>
      <c r="BC60">
        <v>10386.5</v>
      </c>
      <c r="BD60">
        <v>1183.8327999999999</v>
      </c>
      <c r="BE60">
        <v>2709.47</v>
      </c>
      <c r="BF60">
        <f t="shared" si="31"/>
        <v>0.56307587830830386</v>
      </c>
      <c r="BG60">
        <v>0.5</v>
      </c>
      <c r="BH60">
        <f t="shared" si="32"/>
        <v>336.6077991430941</v>
      </c>
      <c r="BI60">
        <f t="shared" si="33"/>
        <v>12.998945382970033</v>
      </c>
      <c r="BJ60">
        <f t="shared" si="34"/>
        <v>94.767866073961414</v>
      </c>
      <c r="BK60">
        <f t="shared" si="35"/>
        <v>4.4119330557195732E-2</v>
      </c>
      <c r="BL60">
        <f t="shared" si="36"/>
        <v>0.40930145009909696</v>
      </c>
      <c r="BM60">
        <f t="shared" si="37"/>
        <v>678.2552082748723</v>
      </c>
      <c r="BN60" t="s">
        <v>433</v>
      </c>
      <c r="BO60">
        <v>0</v>
      </c>
      <c r="BP60">
        <f t="shared" si="38"/>
        <v>678.2552082748723</v>
      </c>
      <c r="BQ60">
        <f t="shared" si="39"/>
        <v>0.74967236829532258</v>
      </c>
      <c r="BR60">
        <f t="shared" si="40"/>
        <v>0.75109594820558767</v>
      </c>
      <c r="BS60">
        <f t="shared" si="41"/>
        <v>0.35315849556129009</v>
      </c>
      <c r="BT60">
        <f t="shared" si="42"/>
        <v>0.77128811478849246</v>
      </c>
      <c r="BU60">
        <f t="shared" si="43"/>
        <v>0.35924196346777554</v>
      </c>
      <c r="BV60">
        <f t="shared" si="44"/>
        <v>0.43032659576976884</v>
      </c>
      <c r="BW60">
        <f t="shared" si="45"/>
        <v>0.56967340423023116</v>
      </c>
      <c r="DF60">
        <f t="shared" si="46"/>
        <v>400.02</v>
      </c>
      <c r="DG60">
        <f t="shared" si="47"/>
        <v>336.6077991430941</v>
      </c>
      <c r="DH60">
        <f t="shared" si="48"/>
        <v>0.84147742398653591</v>
      </c>
      <c r="DI60">
        <f t="shared" si="49"/>
        <v>0.1929548479730718</v>
      </c>
      <c r="DJ60">
        <v>1525819222</v>
      </c>
      <c r="DK60">
        <v>389.18726666666703</v>
      </c>
      <c r="DL60">
        <v>405.93293333333298</v>
      </c>
      <c r="DM60">
        <v>17.8455266666667</v>
      </c>
      <c r="DN60">
        <v>14.905666666666701</v>
      </c>
      <c r="DO60">
        <v>390.66226666666699</v>
      </c>
      <c r="DP60">
        <v>17.8945266666667</v>
      </c>
      <c r="DQ60">
        <v>500.01653333333297</v>
      </c>
      <c r="DR60">
        <v>100.48113333333301</v>
      </c>
      <c r="DS60">
        <v>0.10000476</v>
      </c>
      <c r="DT60">
        <v>23.965966666666699</v>
      </c>
      <c r="DU60">
        <v>23.109246666666699</v>
      </c>
      <c r="DV60">
        <v>999.9</v>
      </c>
      <c r="DW60">
        <v>0</v>
      </c>
      <c r="DX60">
        <v>0</v>
      </c>
      <c r="DY60">
        <v>9998.9686666666694</v>
      </c>
      <c r="DZ60">
        <v>0</v>
      </c>
      <c r="EA60">
        <v>6.3733853333333297</v>
      </c>
      <c r="EB60">
        <v>-16.739193333333301</v>
      </c>
      <c r="EC60">
        <v>396.26479999999998</v>
      </c>
      <c r="ED60">
        <v>412.075066666667</v>
      </c>
      <c r="EE60">
        <v>2.93855333333333</v>
      </c>
      <c r="EF60">
        <v>405.93293333333298</v>
      </c>
      <c r="EG60">
        <v>14.905666666666701</v>
      </c>
      <c r="EH60">
        <v>1.79301133333333</v>
      </c>
      <c r="EI60">
        <v>1.4977400000000001</v>
      </c>
      <c r="EJ60">
        <v>15.726000000000001</v>
      </c>
      <c r="EK60">
        <v>12.945126666666701</v>
      </c>
      <c r="EL60">
        <v>400.02</v>
      </c>
      <c r="EM60">
        <v>0.95002600000000004</v>
      </c>
      <c r="EN60">
        <v>4.9973799999999999E-2</v>
      </c>
      <c r="EO60">
        <v>0</v>
      </c>
      <c r="EP60">
        <v>1183.79666666667</v>
      </c>
      <c r="EQ60">
        <v>5.8225800000000003</v>
      </c>
      <c r="ER60">
        <v>4587.1806666666698</v>
      </c>
      <c r="ES60">
        <v>3323.7806666666702</v>
      </c>
      <c r="ET60">
        <v>39.162199999999999</v>
      </c>
      <c r="EU60">
        <v>42.129066666666702</v>
      </c>
      <c r="EV60">
        <v>40.895600000000002</v>
      </c>
      <c r="EW60">
        <v>42.053800000000003</v>
      </c>
      <c r="EX60">
        <v>41.9622666666667</v>
      </c>
      <c r="EY60">
        <v>374.49799999999999</v>
      </c>
      <c r="EZ60">
        <v>19.7</v>
      </c>
      <c r="FA60">
        <v>0</v>
      </c>
      <c r="FB60">
        <v>298.799999952316</v>
      </c>
      <c r="FC60">
        <v>0</v>
      </c>
      <c r="FD60">
        <v>1183.8327999999999</v>
      </c>
      <c r="FE60">
        <v>0.12769231431716599</v>
      </c>
      <c r="FF60">
        <v>27.314615396830501</v>
      </c>
      <c r="FG60">
        <v>4587.3904000000002</v>
      </c>
      <c r="FH60">
        <v>15</v>
      </c>
      <c r="FI60">
        <v>1525819259</v>
      </c>
      <c r="FJ60" t="s">
        <v>603</v>
      </c>
      <c r="FK60">
        <v>1525819256</v>
      </c>
      <c r="FL60">
        <v>1525819259</v>
      </c>
      <c r="FM60">
        <v>43</v>
      </c>
      <c r="FN60">
        <v>-6.0000000000000001E-3</v>
      </c>
      <c r="FO60">
        <v>1E-3</v>
      </c>
      <c r="FP60">
        <v>-1.4750000000000001</v>
      </c>
      <c r="FQ60">
        <v>-4.9000000000000002E-2</v>
      </c>
      <c r="FR60">
        <v>406</v>
      </c>
      <c r="FS60">
        <v>15</v>
      </c>
      <c r="FT60">
        <v>0.06</v>
      </c>
      <c r="FU60">
        <v>0.03</v>
      </c>
      <c r="FV60">
        <v>405.93484999999998</v>
      </c>
      <c r="FW60">
        <v>-2.0436090225757899E-2</v>
      </c>
      <c r="FX60">
        <v>6.7990808202305101E-3</v>
      </c>
      <c r="FY60">
        <v>1</v>
      </c>
      <c r="FZ60">
        <v>389.19312500000001</v>
      </c>
      <c r="GA60">
        <v>-5.9647058824674602E-2</v>
      </c>
      <c r="GB60">
        <v>1.3009011299863E-2</v>
      </c>
      <c r="GC60">
        <v>1</v>
      </c>
      <c r="GD60">
        <v>14.905135</v>
      </c>
      <c r="GE60">
        <v>1.0587969924804499E-2</v>
      </c>
      <c r="GF60">
        <v>1.13766207636535E-3</v>
      </c>
      <c r="GG60">
        <v>1</v>
      </c>
      <c r="GH60">
        <v>17.843955000000001</v>
      </c>
      <c r="GI60">
        <v>3.64060150377323E-3</v>
      </c>
      <c r="GJ60">
        <v>5.6698765418651705E-4</v>
      </c>
      <c r="GK60">
        <v>1</v>
      </c>
      <c r="GL60">
        <v>4</v>
      </c>
      <c r="GM60">
        <v>4</v>
      </c>
      <c r="GN60" t="s">
        <v>455</v>
      </c>
      <c r="GO60">
        <v>2.9732099999999999</v>
      </c>
      <c r="GP60">
        <v>2.7221500000000001</v>
      </c>
      <c r="GQ60">
        <v>9.3652899999999997E-2</v>
      </c>
      <c r="GR60">
        <v>9.6735600000000005E-2</v>
      </c>
      <c r="GS60">
        <v>8.7277300000000002E-2</v>
      </c>
      <c r="GT60">
        <v>7.7461699999999994E-2</v>
      </c>
      <c r="GU60">
        <v>27992</v>
      </c>
      <c r="GV60">
        <v>32294.799999999999</v>
      </c>
      <c r="GW60">
        <v>26960.6</v>
      </c>
      <c r="GX60">
        <v>30934.799999999999</v>
      </c>
      <c r="GY60">
        <v>34436</v>
      </c>
      <c r="GZ60">
        <v>39260</v>
      </c>
      <c r="HA60">
        <v>39784.5</v>
      </c>
      <c r="HB60">
        <v>45494.8</v>
      </c>
      <c r="HC60">
        <v>1.9541299999999999</v>
      </c>
      <c r="HD60">
        <v>2.1168</v>
      </c>
      <c r="HE60">
        <v>5.8792499999999998E-2</v>
      </c>
      <c r="HF60">
        <v>0</v>
      </c>
      <c r="HG60">
        <v>22.1465</v>
      </c>
      <c r="HH60">
        <v>999.9</v>
      </c>
      <c r="HI60">
        <v>48.932000000000002</v>
      </c>
      <c r="HJ60">
        <v>27.442</v>
      </c>
      <c r="HK60">
        <v>17.886800000000001</v>
      </c>
      <c r="HL60">
        <v>60.971600000000002</v>
      </c>
      <c r="HM60">
        <v>27.772400000000001</v>
      </c>
      <c r="HN60">
        <v>1</v>
      </c>
      <c r="HO60">
        <v>-9.9682400000000004E-2</v>
      </c>
      <c r="HP60">
        <v>0.47273999999999999</v>
      </c>
      <c r="HQ60">
        <v>20.202300000000001</v>
      </c>
      <c r="HR60">
        <v>5.2249299999999996</v>
      </c>
      <c r="HS60">
        <v>12.0291</v>
      </c>
      <c r="HT60">
        <v>4.9611000000000001</v>
      </c>
      <c r="HU60">
        <v>3.30172</v>
      </c>
      <c r="HV60">
        <v>9999</v>
      </c>
      <c r="HW60">
        <v>999.9</v>
      </c>
      <c r="HX60">
        <v>9999</v>
      </c>
      <c r="HY60">
        <v>9999</v>
      </c>
      <c r="HZ60">
        <v>1.8798999999999999</v>
      </c>
      <c r="IA60">
        <v>1.87683</v>
      </c>
      <c r="IB60">
        <v>1.87897</v>
      </c>
      <c r="IC60">
        <v>1.87873</v>
      </c>
      <c r="ID60">
        <v>1.8802099999999999</v>
      </c>
      <c r="IE60">
        <v>1.87317</v>
      </c>
      <c r="IF60">
        <v>1.8808</v>
      </c>
      <c r="IG60">
        <v>1.8749</v>
      </c>
      <c r="IH60">
        <v>5</v>
      </c>
      <c r="II60">
        <v>0</v>
      </c>
      <c r="IJ60">
        <v>0</v>
      </c>
      <c r="IK60">
        <v>0</v>
      </c>
      <c r="IL60" t="s">
        <v>436</v>
      </c>
      <c r="IM60" t="s">
        <v>437</v>
      </c>
      <c r="IN60" t="s">
        <v>438</v>
      </c>
      <c r="IO60" t="s">
        <v>438</v>
      </c>
      <c r="IP60" t="s">
        <v>438</v>
      </c>
      <c r="IQ60" t="s">
        <v>438</v>
      </c>
      <c r="IR60">
        <v>0</v>
      </c>
      <c r="IS60">
        <v>100</v>
      </c>
      <c r="IT60">
        <v>100</v>
      </c>
      <c r="IU60">
        <v>-1.4750000000000001</v>
      </c>
      <c r="IV60">
        <v>-4.9000000000000002E-2</v>
      </c>
      <c r="IW60">
        <v>-1.4684999999999999</v>
      </c>
      <c r="IX60">
        <v>0</v>
      </c>
      <c r="IY60">
        <v>0</v>
      </c>
      <c r="IZ60">
        <v>0</v>
      </c>
      <c r="JA60">
        <v>-5.0300000000001802E-2</v>
      </c>
      <c r="JB60">
        <v>0</v>
      </c>
      <c r="JC60">
        <v>0</v>
      </c>
      <c r="JD60">
        <v>0</v>
      </c>
      <c r="JE60">
        <v>-1</v>
      </c>
      <c r="JF60">
        <v>-1</v>
      </c>
      <c r="JG60">
        <v>-1</v>
      </c>
      <c r="JH60">
        <v>-1</v>
      </c>
      <c r="JI60">
        <v>4.5999999999999996</v>
      </c>
      <c r="JJ60">
        <v>4.5999999999999996</v>
      </c>
      <c r="JK60">
        <v>0.15625</v>
      </c>
      <c r="JL60">
        <v>4.99878</v>
      </c>
      <c r="JM60">
        <v>1.5478499999999999</v>
      </c>
      <c r="JN60">
        <v>2.3095699999999999</v>
      </c>
      <c r="JO60">
        <v>1.5979000000000001</v>
      </c>
      <c r="JP60">
        <v>2.4011200000000001</v>
      </c>
      <c r="JQ60">
        <v>30.782</v>
      </c>
      <c r="JR60">
        <v>24.2013</v>
      </c>
      <c r="JS60">
        <v>2</v>
      </c>
      <c r="JT60">
        <v>491.38600000000002</v>
      </c>
      <c r="JU60">
        <v>588.74699999999996</v>
      </c>
      <c r="JV60">
        <v>22</v>
      </c>
      <c r="JW60">
        <v>26.195599999999999</v>
      </c>
      <c r="JX60">
        <v>30.0001</v>
      </c>
      <c r="JY60">
        <v>26.441600000000001</v>
      </c>
      <c r="JZ60">
        <v>26.397400000000001</v>
      </c>
      <c r="KA60">
        <v>-1</v>
      </c>
      <c r="KB60">
        <v>18.662600000000001</v>
      </c>
      <c r="KC60">
        <v>42.772500000000001</v>
      </c>
      <c r="KD60">
        <v>22</v>
      </c>
      <c r="KE60">
        <v>400</v>
      </c>
      <c r="KF60">
        <v>14.872</v>
      </c>
      <c r="KG60">
        <v>102.47799999999999</v>
      </c>
      <c r="KH60">
        <v>101.66</v>
      </c>
    </row>
    <row r="61" spans="1:294" x14ac:dyDescent="0.35">
      <c r="A61">
        <v>43</v>
      </c>
      <c r="B61">
        <v>1525819530</v>
      </c>
      <c r="C61">
        <v>13501</v>
      </c>
      <c r="D61" t="s">
        <v>604</v>
      </c>
      <c r="E61" t="s">
        <v>605</v>
      </c>
      <c r="F61">
        <v>120</v>
      </c>
      <c r="G61">
        <v>1525819521.5</v>
      </c>
      <c r="H61">
        <f t="shared" si="0"/>
        <v>2.483300932424843E-3</v>
      </c>
      <c r="I61">
        <f t="shared" si="1"/>
        <v>2.483300932424843</v>
      </c>
      <c r="J61">
        <f t="shared" si="2"/>
        <v>12.986341725080869</v>
      </c>
      <c r="K61">
        <f t="shared" si="3"/>
        <v>390.00742298688647</v>
      </c>
      <c r="L61">
        <f t="shared" si="4"/>
        <v>286.29824805864303</v>
      </c>
      <c r="M61">
        <f t="shared" si="5"/>
        <v>28.796774917824155</v>
      </c>
      <c r="N61">
        <f t="shared" si="6"/>
        <v>39.228168709343791</v>
      </c>
      <c r="O61">
        <f t="shared" si="7"/>
        <v>0.22325709294756169</v>
      </c>
      <c r="P61">
        <f t="shared" si="8"/>
        <v>2.2681177165506603</v>
      </c>
      <c r="Q61">
        <f t="shared" si="9"/>
        <v>0.21172734071637367</v>
      </c>
      <c r="R61">
        <f t="shared" si="10"/>
        <v>0.13331585162453505</v>
      </c>
      <c r="S61">
        <f t="shared" si="11"/>
        <v>77.184418329968352</v>
      </c>
      <c r="T61">
        <f t="shared" si="12"/>
        <v>23.735771580952505</v>
      </c>
      <c r="U61">
        <f t="shared" si="13"/>
        <v>23.735771580952505</v>
      </c>
      <c r="V61">
        <f t="shared" si="14"/>
        <v>2.9477662497072377</v>
      </c>
      <c r="W61">
        <f t="shared" si="15"/>
        <v>60.042686281461286</v>
      </c>
      <c r="X61">
        <f t="shared" si="16"/>
        <v>1.7958684729473153</v>
      </c>
      <c r="Y61">
        <f t="shared" si="17"/>
        <v>2.9909862202514508</v>
      </c>
      <c r="Z61">
        <f t="shared" si="18"/>
        <v>1.1518977767599223</v>
      </c>
      <c r="AA61">
        <f t="shared" si="19"/>
        <v>-109.51357111993558</v>
      </c>
      <c r="AB61">
        <f t="shared" si="20"/>
        <v>29.597228257740621</v>
      </c>
      <c r="AC61">
        <f t="shared" si="21"/>
        <v>2.7285864274907188</v>
      </c>
      <c r="AD61">
        <f t="shared" si="22"/>
        <v>-3.3381047358780336E-3</v>
      </c>
      <c r="AE61">
        <f t="shared" si="23"/>
        <v>12.990612205441403</v>
      </c>
      <c r="AF61">
        <f t="shared" si="24"/>
        <v>2.4833308549599429</v>
      </c>
      <c r="AG61">
        <f t="shared" si="25"/>
        <v>12.986341725080869</v>
      </c>
      <c r="AH61">
        <v>412.97318586195701</v>
      </c>
      <c r="AI61">
        <v>397.14577575757602</v>
      </c>
      <c r="AJ61">
        <v>1.68819183640519E-3</v>
      </c>
      <c r="AK61">
        <v>61.233269815778002</v>
      </c>
      <c r="AL61">
        <f t="shared" si="26"/>
        <v>2.483300932424843</v>
      </c>
      <c r="AM61">
        <v>14.9280587295838</v>
      </c>
      <c r="AN61">
        <v>17.854684242424199</v>
      </c>
      <c r="AO61">
        <v>-2.1912552177458101E-6</v>
      </c>
      <c r="AP61">
        <v>70.682395912506294</v>
      </c>
      <c r="AQ61">
        <v>1</v>
      </c>
      <c r="AR61">
        <v>0</v>
      </c>
      <c r="AS61">
        <f t="shared" si="27"/>
        <v>1.000037258844322</v>
      </c>
      <c r="AT61">
        <f t="shared" si="28"/>
        <v>3.7258844322041185E-3</v>
      </c>
      <c r="AU61">
        <f t="shared" si="29"/>
        <v>53680.530195890911</v>
      </c>
      <c r="AV61" t="s">
        <v>478</v>
      </c>
      <c r="AW61">
        <v>10401</v>
      </c>
      <c r="AX61">
        <v>731.43200000000002</v>
      </c>
      <c r="AY61">
        <v>3818.46</v>
      </c>
      <c r="AZ61">
        <f t="shared" si="30"/>
        <v>0.80844843209042394</v>
      </c>
      <c r="BA61">
        <v>-1.85196537555428</v>
      </c>
      <c r="BB61" t="s">
        <v>606</v>
      </c>
      <c r="BC61">
        <v>10386.700000000001</v>
      </c>
      <c r="BD61">
        <v>1186.8008</v>
      </c>
      <c r="BE61">
        <v>2701.8</v>
      </c>
      <c r="BF61">
        <f t="shared" si="31"/>
        <v>0.56073699015471168</v>
      </c>
      <c r="BG61">
        <v>0.5</v>
      </c>
      <c r="BH61">
        <f t="shared" si="32"/>
        <v>336.6016613524842</v>
      </c>
      <c r="BI61">
        <f t="shared" si="33"/>
        <v>12.986341725080869</v>
      </c>
      <c r="BJ61">
        <f t="shared" si="34"/>
        <v>94.372501233933761</v>
      </c>
      <c r="BK61">
        <f t="shared" si="35"/>
        <v>4.4082691217310115E-2</v>
      </c>
      <c r="BL61">
        <f t="shared" si="36"/>
        <v>0.41330224294914492</v>
      </c>
      <c r="BM61">
        <f t="shared" si="37"/>
        <v>677.77355382581425</v>
      </c>
      <c r="BN61" t="s">
        <v>433</v>
      </c>
      <c r="BO61">
        <v>0</v>
      </c>
      <c r="BP61">
        <f t="shared" si="38"/>
        <v>677.77355382581425</v>
      </c>
      <c r="BQ61">
        <f t="shared" si="39"/>
        <v>0.74913999784372853</v>
      </c>
      <c r="BR61">
        <f t="shared" si="40"/>
        <v>0.74850761108564134</v>
      </c>
      <c r="BS61">
        <f t="shared" si="41"/>
        <v>0.35554647658643374</v>
      </c>
      <c r="BT61">
        <f t="shared" si="42"/>
        <v>0.76889149641082277</v>
      </c>
      <c r="BU61">
        <f t="shared" si="43"/>
        <v>0.36172655382458463</v>
      </c>
      <c r="BV61">
        <f t="shared" si="44"/>
        <v>0.42746740955279572</v>
      </c>
      <c r="BW61">
        <f t="shared" si="45"/>
        <v>0.57253259044720428</v>
      </c>
      <c r="DF61">
        <f t="shared" si="46"/>
        <v>400.01268750000003</v>
      </c>
      <c r="DG61">
        <f t="shared" si="47"/>
        <v>336.6016613524842</v>
      </c>
      <c r="DH61">
        <f t="shared" si="48"/>
        <v>0.84147746276793822</v>
      </c>
      <c r="DI61">
        <f t="shared" si="49"/>
        <v>0.19295492553587651</v>
      </c>
      <c r="DJ61">
        <v>1525819521.5</v>
      </c>
      <c r="DK61">
        <v>390.00743749999998</v>
      </c>
      <c r="DL61">
        <v>406.75700000000001</v>
      </c>
      <c r="DM61">
        <v>17.854568749999999</v>
      </c>
      <c r="DN61">
        <v>14.92803125</v>
      </c>
      <c r="DO61">
        <v>391.45243749999997</v>
      </c>
      <c r="DP61">
        <v>17.904568749999999</v>
      </c>
      <c r="DQ61">
        <v>500.02424999999999</v>
      </c>
      <c r="DR61">
        <v>100.483125</v>
      </c>
      <c r="DS61">
        <v>0.10000854375</v>
      </c>
      <c r="DT61">
        <v>23.977818750000001</v>
      </c>
      <c r="DU61">
        <v>23.11809375</v>
      </c>
      <c r="DV61">
        <v>999.9</v>
      </c>
      <c r="DW61">
        <v>0</v>
      </c>
      <c r="DX61">
        <v>0</v>
      </c>
      <c r="DY61">
        <v>10001.397499999999</v>
      </c>
      <c r="DZ61">
        <v>0</v>
      </c>
      <c r="EA61">
        <v>6.5029618749999996</v>
      </c>
      <c r="EB61">
        <v>-16.778912500000001</v>
      </c>
      <c r="EC61">
        <v>397.06774999999999</v>
      </c>
      <c r="ED61">
        <v>412.92099999999999</v>
      </c>
      <c r="EE61">
        <v>2.9270749999999999</v>
      </c>
      <c r="EF61">
        <v>406.75700000000001</v>
      </c>
      <c r="EG61">
        <v>14.92803125</v>
      </c>
      <c r="EH61">
        <v>1.794136875</v>
      </c>
      <c r="EI61">
        <v>1.5000143749999999</v>
      </c>
      <c r="EJ61">
        <v>15.735793749999999</v>
      </c>
      <c r="EK61">
        <v>12.968306249999999</v>
      </c>
      <c r="EL61">
        <v>400.01268750000003</v>
      </c>
      <c r="EM61">
        <v>0.95002343749999996</v>
      </c>
      <c r="EN61">
        <v>4.9976375000000003E-2</v>
      </c>
      <c r="EO61">
        <v>0</v>
      </c>
      <c r="EP61">
        <v>1186.7562499999999</v>
      </c>
      <c r="EQ61">
        <v>5.8225800000000003</v>
      </c>
      <c r="ER61">
        <v>4608.3062499999996</v>
      </c>
      <c r="ES61">
        <v>3323.7175000000002</v>
      </c>
      <c r="ET61">
        <v>39.194937500000002</v>
      </c>
      <c r="EU61">
        <v>42.121062500000001</v>
      </c>
      <c r="EV61">
        <v>40.9059375</v>
      </c>
      <c r="EW61">
        <v>42.07</v>
      </c>
      <c r="EX61">
        <v>41.988187500000002</v>
      </c>
      <c r="EY61">
        <v>374.48750000000001</v>
      </c>
      <c r="EZ61">
        <v>19.7</v>
      </c>
      <c r="FA61">
        <v>0</v>
      </c>
      <c r="FB61">
        <v>298.799999952316</v>
      </c>
      <c r="FC61">
        <v>0</v>
      </c>
      <c r="FD61">
        <v>1186.8008</v>
      </c>
      <c r="FE61">
        <v>1.2076923039799701</v>
      </c>
      <c r="FF61">
        <v>5.1323077262502403</v>
      </c>
      <c r="FG61">
        <v>4608.2636000000002</v>
      </c>
      <c r="FH61">
        <v>15</v>
      </c>
      <c r="FI61">
        <v>1525819556</v>
      </c>
      <c r="FJ61" t="s">
        <v>607</v>
      </c>
      <c r="FK61">
        <v>1525819550</v>
      </c>
      <c r="FL61">
        <v>1525819556</v>
      </c>
      <c r="FM61">
        <v>44</v>
      </c>
      <c r="FN61">
        <v>2.9000000000000001E-2</v>
      </c>
      <c r="FO61">
        <v>0</v>
      </c>
      <c r="FP61">
        <v>-1.4450000000000001</v>
      </c>
      <c r="FQ61">
        <v>-0.05</v>
      </c>
      <c r="FR61">
        <v>407</v>
      </c>
      <c r="FS61">
        <v>15</v>
      </c>
      <c r="FT61">
        <v>0.06</v>
      </c>
      <c r="FU61">
        <v>0.02</v>
      </c>
      <c r="FV61">
        <v>406.725666666667</v>
      </c>
      <c r="FW61">
        <v>0.55620779220878003</v>
      </c>
      <c r="FX61">
        <v>5.6541879407953702E-2</v>
      </c>
      <c r="FY61">
        <v>0</v>
      </c>
      <c r="FZ61">
        <v>389.9726</v>
      </c>
      <c r="GA61">
        <v>0.65099999999967195</v>
      </c>
      <c r="GB61">
        <v>4.7497087630013098E-2</v>
      </c>
      <c r="GC61">
        <v>1</v>
      </c>
      <c r="GD61">
        <v>14.928366666666699</v>
      </c>
      <c r="GE61">
        <v>-5.80519480522827E-3</v>
      </c>
      <c r="GF61">
        <v>8.4815392433529302E-4</v>
      </c>
      <c r="GG61">
        <v>1</v>
      </c>
      <c r="GH61">
        <v>17.854823809523801</v>
      </c>
      <c r="GI61">
        <v>5.3454545455013701E-3</v>
      </c>
      <c r="GJ61">
        <v>7.2236698357327903E-4</v>
      </c>
      <c r="GK61">
        <v>1</v>
      </c>
      <c r="GL61">
        <v>3</v>
      </c>
      <c r="GM61">
        <v>4</v>
      </c>
      <c r="GN61" t="s">
        <v>435</v>
      </c>
      <c r="GO61">
        <v>2.9732400000000001</v>
      </c>
      <c r="GP61">
        <v>2.7221700000000002</v>
      </c>
      <c r="GQ61">
        <v>9.3818499999999999E-2</v>
      </c>
      <c r="GR61">
        <v>9.6900500000000001E-2</v>
      </c>
      <c r="GS61">
        <v>8.7312600000000004E-2</v>
      </c>
      <c r="GT61">
        <v>7.7542399999999997E-2</v>
      </c>
      <c r="GU61">
        <v>27985.5</v>
      </c>
      <c r="GV61">
        <v>32286.5</v>
      </c>
      <c r="GW61">
        <v>26959.4</v>
      </c>
      <c r="GX61">
        <v>30932.5</v>
      </c>
      <c r="GY61">
        <v>34433.300000000003</v>
      </c>
      <c r="GZ61">
        <v>39254.199999999997</v>
      </c>
      <c r="HA61">
        <v>39782.9</v>
      </c>
      <c r="HB61">
        <v>45492.1</v>
      </c>
      <c r="HC61">
        <v>1.9536199999999999</v>
      </c>
      <c r="HD61">
        <v>2.1164000000000001</v>
      </c>
      <c r="HE61">
        <v>5.7347099999999998E-2</v>
      </c>
      <c r="HF61">
        <v>0</v>
      </c>
      <c r="HG61">
        <v>22.1694</v>
      </c>
      <c r="HH61">
        <v>999.9</v>
      </c>
      <c r="HI61">
        <v>48.981000000000002</v>
      </c>
      <c r="HJ61">
        <v>27.442</v>
      </c>
      <c r="HK61">
        <v>17.905899999999999</v>
      </c>
      <c r="HL61">
        <v>61.331600000000002</v>
      </c>
      <c r="HM61">
        <v>27.752400000000002</v>
      </c>
      <c r="HN61">
        <v>1</v>
      </c>
      <c r="HO61">
        <v>-9.7444100000000006E-2</v>
      </c>
      <c r="HP61">
        <v>0.50381799999999999</v>
      </c>
      <c r="HQ61">
        <v>20.202500000000001</v>
      </c>
      <c r="HR61">
        <v>5.2232799999999999</v>
      </c>
      <c r="HS61">
        <v>12.0306</v>
      </c>
      <c r="HT61">
        <v>4.9595500000000001</v>
      </c>
      <c r="HU61">
        <v>3.3019699999999998</v>
      </c>
      <c r="HV61">
        <v>9999</v>
      </c>
      <c r="HW61">
        <v>999.9</v>
      </c>
      <c r="HX61">
        <v>9999</v>
      </c>
      <c r="HY61">
        <v>9999</v>
      </c>
      <c r="HZ61">
        <v>1.87988</v>
      </c>
      <c r="IA61">
        <v>1.87683</v>
      </c>
      <c r="IB61">
        <v>1.87897</v>
      </c>
      <c r="IC61">
        <v>1.8787400000000001</v>
      </c>
      <c r="ID61">
        <v>1.88022</v>
      </c>
      <c r="IE61">
        <v>1.8731599999999999</v>
      </c>
      <c r="IF61">
        <v>1.8808</v>
      </c>
      <c r="IG61">
        <v>1.8749</v>
      </c>
      <c r="IH61">
        <v>5</v>
      </c>
      <c r="II61">
        <v>0</v>
      </c>
      <c r="IJ61">
        <v>0</v>
      </c>
      <c r="IK61">
        <v>0</v>
      </c>
      <c r="IL61" t="s">
        <v>436</v>
      </c>
      <c r="IM61" t="s">
        <v>437</v>
      </c>
      <c r="IN61" t="s">
        <v>438</v>
      </c>
      <c r="IO61" t="s">
        <v>438</v>
      </c>
      <c r="IP61" t="s">
        <v>438</v>
      </c>
      <c r="IQ61" t="s">
        <v>438</v>
      </c>
      <c r="IR61">
        <v>0</v>
      </c>
      <c r="IS61">
        <v>100</v>
      </c>
      <c r="IT61">
        <v>100</v>
      </c>
      <c r="IU61">
        <v>-1.4450000000000001</v>
      </c>
      <c r="IV61">
        <v>-0.05</v>
      </c>
      <c r="IW61">
        <v>-1.4744999999999999</v>
      </c>
      <c r="IX61">
        <v>0</v>
      </c>
      <c r="IY61">
        <v>0</v>
      </c>
      <c r="IZ61">
        <v>0</v>
      </c>
      <c r="JA61">
        <v>-4.9463636363634898E-2</v>
      </c>
      <c r="JB61">
        <v>0</v>
      </c>
      <c r="JC61">
        <v>0</v>
      </c>
      <c r="JD61">
        <v>0</v>
      </c>
      <c r="JE61">
        <v>-1</v>
      </c>
      <c r="JF61">
        <v>-1</v>
      </c>
      <c r="JG61">
        <v>-1</v>
      </c>
      <c r="JH61">
        <v>-1</v>
      </c>
      <c r="JI61">
        <v>4.5999999999999996</v>
      </c>
      <c r="JJ61">
        <v>4.5</v>
      </c>
      <c r="JK61">
        <v>0.15625</v>
      </c>
      <c r="JL61">
        <v>4.99878</v>
      </c>
      <c r="JM61">
        <v>1.5478499999999999</v>
      </c>
      <c r="JN61">
        <v>2.3071299999999999</v>
      </c>
      <c r="JO61">
        <v>1.5979000000000001</v>
      </c>
      <c r="JP61">
        <v>2.34741</v>
      </c>
      <c r="JQ61">
        <v>30.803699999999999</v>
      </c>
      <c r="JR61">
        <v>24.192599999999999</v>
      </c>
      <c r="JS61">
        <v>2</v>
      </c>
      <c r="JT61">
        <v>491.24099999999999</v>
      </c>
      <c r="JU61">
        <v>588.66499999999996</v>
      </c>
      <c r="JV61">
        <v>22</v>
      </c>
      <c r="JW61">
        <v>26.224399999999999</v>
      </c>
      <c r="JX61">
        <v>30.0001</v>
      </c>
      <c r="JY61">
        <v>26.461500000000001</v>
      </c>
      <c r="JZ61">
        <v>26.417400000000001</v>
      </c>
      <c r="KA61">
        <v>-1</v>
      </c>
      <c r="KB61">
        <v>18.8064</v>
      </c>
      <c r="KC61">
        <v>42.840499999999999</v>
      </c>
      <c r="KD61">
        <v>22</v>
      </c>
      <c r="KE61">
        <v>400</v>
      </c>
      <c r="KF61">
        <v>14.893800000000001</v>
      </c>
      <c r="KG61">
        <v>102.474</v>
      </c>
      <c r="KH61">
        <v>101.654</v>
      </c>
    </row>
    <row r="62" spans="1:294" x14ac:dyDescent="0.35">
      <c r="A62">
        <v>44</v>
      </c>
      <c r="B62">
        <v>1525819830</v>
      </c>
      <c r="C62">
        <v>13801</v>
      </c>
      <c r="D62" t="s">
        <v>608</v>
      </c>
      <c r="E62" t="s">
        <v>609</v>
      </c>
      <c r="F62">
        <v>120</v>
      </c>
      <c r="G62">
        <v>1525819822</v>
      </c>
      <c r="H62">
        <f t="shared" si="0"/>
        <v>2.4615293189112174E-3</v>
      </c>
      <c r="I62">
        <f t="shared" si="1"/>
        <v>2.4615293189112175</v>
      </c>
      <c r="J62">
        <f t="shared" si="2"/>
        <v>13.026045216307519</v>
      </c>
      <c r="K62">
        <f t="shared" si="3"/>
        <v>394.9061854529424</v>
      </c>
      <c r="L62">
        <f t="shared" si="4"/>
        <v>290.01321721035413</v>
      </c>
      <c r="M62">
        <f t="shared" si="5"/>
        <v>29.169257652366674</v>
      </c>
      <c r="N62">
        <f t="shared" si="6"/>
        <v>39.71929411629214</v>
      </c>
      <c r="O62">
        <f t="shared" si="7"/>
        <v>0.22133622016529411</v>
      </c>
      <c r="P62">
        <f t="shared" si="8"/>
        <v>2.2686350928736649</v>
      </c>
      <c r="Q62">
        <f t="shared" si="9"/>
        <v>0.21000104771200498</v>
      </c>
      <c r="R62">
        <f t="shared" si="10"/>
        <v>0.13222068213005242</v>
      </c>
      <c r="S62">
        <f t="shared" si="11"/>
        <v>77.182240725766547</v>
      </c>
      <c r="T62">
        <f t="shared" si="12"/>
        <v>23.737572924514492</v>
      </c>
      <c r="U62">
        <f t="shared" si="13"/>
        <v>23.737572924514492</v>
      </c>
      <c r="V62">
        <f t="shared" si="14"/>
        <v>2.9480858697593875</v>
      </c>
      <c r="W62">
        <f t="shared" si="15"/>
        <v>60.09864066528062</v>
      </c>
      <c r="X62">
        <f t="shared" si="16"/>
        <v>1.7969569389949056</v>
      </c>
      <c r="Y62">
        <f t="shared" si="17"/>
        <v>2.9900126177612858</v>
      </c>
      <c r="Z62">
        <f t="shared" si="18"/>
        <v>1.1511289307644819</v>
      </c>
      <c r="AA62">
        <f t="shared" si="19"/>
        <v>-108.55344296398468</v>
      </c>
      <c r="AB62">
        <f t="shared" si="20"/>
        <v>28.720914135889284</v>
      </c>
      <c r="AC62">
        <f t="shared" si="21"/>
        <v>2.6471462376943475</v>
      </c>
      <c r="AD62">
        <f t="shared" si="22"/>
        <v>-3.1418646345038326E-3</v>
      </c>
      <c r="AE62">
        <f t="shared" si="23"/>
        <v>13.144982546184204</v>
      </c>
      <c r="AF62">
        <f t="shared" si="24"/>
        <v>2.4632904504000841</v>
      </c>
      <c r="AG62">
        <f t="shared" si="25"/>
        <v>13.026045216307519</v>
      </c>
      <c r="AH62">
        <v>418.215251565833</v>
      </c>
      <c r="AI62">
        <v>402.27256969696998</v>
      </c>
      <c r="AJ62">
        <v>1.49116823572057E-2</v>
      </c>
      <c r="AK62">
        <v>61.230876820578999</v>
      </c>
      <c r="AL62">
        <f t="shared" si="26"/>
        <v>2.4615293189112175</v>
      </c>
      <c r="AM62">
        <v>14.963534807697799</v>
      </c>
      <c r="AN62">
        <v>17.8645715151515</v>
      </c>
      <c r="AO62">
        <v>-4.2243353894989599E-6</v>
      </c>
      <c r="AP62">
        <v>70.683491253118504</v>
      </c>
      <c r="AQ62">
        <v>1</v>
      </c>
      <c r="AR62">
        <v>0</v>
      </c>
      <c r="AS62">
        <f t="shared" si="27"/>
        <v>1.000037246197524</v>
      </c>
      <c r="AT62">
        <f t="shared" si="28"/>
        <v>3.7246197523987945E-3</v>
      </c>
      <c r="AU62">
        <f t="shared" si="29"/>
        <v>53698.756527057129</v>
      </c>
      <c r="AV62" t="s">
        <v>478</v>
      </c>
      <c r="AW62">
        <v>10401</v>
      </c>
      <c r="AX62">
        <v>731.43200000000002</v>
      </c>
      <c r="AY62">
        <v>3818.46</v>
      </c>
      <c r="AZ62">
        <f t="shared" si="30"/>
        <v>0.80844843209042394</v>
      </c>
      <c r="BA62">
        <v>-1.85196537555428</v>
      </c>
      <c r="BB62" t="s">
        <v>610</v>
      </c>
      <c r="BC62">
        <v>10386.4</v>
      </c>
      <c r="BD62">
        <v>1189.6052</v>
      </c>
      <c r="BE62">
        <v>2696.59</v>
      </c>
      <c r="BF62">
        <f t="shared" si="31"/>
        <v>0.55884832325270062</v>
      </c>
      <c r="BG62">
        <v>0.5</v>
      </c>
      <c r="BH62">
        <f t="shared" si="32"/>
        <v>336.59206402955022</v>
      </c>
      <c r="BI62">
        <f t="shared" si="33"/>
        <v>13.026045216307519</v>
      </c>
      <c r="BJ62">
        <f t="shared" si="34"/>
        <v>94.051955301539891</v>
      </c>
      <c r="BK62">
        <f t="shared" si="35"/>
        <v>4.4201905457151906E-2</v>
      </c>
      <c r="BL62">
        <f t="shared" si="36"/>
        <v>0.41603284147756975</v>
      </c>
      <c r="BM62">
        <f t="shared" si="37"/>
        <v>677.44521034197339</v>
      </c>
      <c r="BN62" t="s">
        <v>433</v>
      </c>
      <c r="BO62">
        <v>0</v>
      </c>
      <c r="BP62">
        <f t="shared" si="38"/>
        <v>677.44521034197339</v>
      </c>
      <c r="BQ62">
        <f t="shared" si="39"/>
        <v>0.74877708129824216</v>
      </c>
      <c r="BR62">
        <f t="shared" si="40"/>
        <v>0.74634806167378975</v>
      </c>
      <c r="BS62">
        <f t="shared" si="41"/>
        <v>0.35716800942606891</v>
      </c>
      <c r="BT62">
        <f t="shared" si="42"/>
        <v>0.76685172388174394</v>
      </c>
      <c r="BU62">
        <f t="shared" si="43"/>
        <v>0.36341426122471188</v>
      </c>
      <c r="BV62">
        <f t="shared" si="44"/>
        <v>0.42502329313029619</v>
      </c>
      <c r="BW62">
        <f t="shared" si="45"/>
        <v>0.57497670686970381</v>
      </c>
      <c r="DF62">
        <f t="shared" si="46"/>
        <v>400.00126666666699</v>
      </c>
      <c r="DG62">
        <f t="shared" si="47"/>
        <v>336.59206402955022</v>
      </c>
      <c r="DH62">
        <f t="shared" si="48"/>
        <v>0.84147749539513939</v>
      </c>
      <c r="DI62">
        <f t="shared" si="49"/>
        <v>0.1929549907902787</v>
      </c>
      <c r="DJ62">
        <v>1525819822</v>
      </c>
      <c r="DK62">
        <v>394.90620000000001</v>
      </c>
      <c r="DL62">
        <v>411.84660000000002</v>
      </c>
      <c r="DM62">
        <v>17.866113333333299</v>
      </c>
      <c r="DN62">
        <v>14.963139999999999</v>
      </c>
      <c r="DO62">
        <v>396.37419999999997</v>
      </c>
      <c r="DP62">
        <v>17.915113333333299</v>
      </c>
      <c r="DQ62">
        <v>500.00926666666697</v>
      </c>
      <c r="DR62">
        <v>100.47906666666699</v>
      </c>
      <c r="DS62">
        <v>9.9996360000000006E-2</v>
      </c>
      <c r="DT62">
        <v>23.9724</v>
      </c>
      <c r="DU62">
        <v>23.12444</v>
      </c>
      <c r="DV62">
        <v>999.9</v>
      </c>
      <c r="DW62">
        <v>0</v>
      </c>
      <c r="DX62">
        <v>0</v>
      </c>
      <c r="DY62">
        <v>10005.169333333301</v>
      </c>
      <c r="DZ62">
        <v>0</v>
      </c>
      <c r="EA62">
        <v>6.5954499999999996</v>
      </c>
      <c r="EB62">
        <v>-16.917766666666701</v>
      </c>
      <c r="EC62">
        <v>402.11273333333298</v>
      </c>
      <c r="ED62">
        <v>418.10273333333299</v>
      </c>
      <c r="EE62">
        <v>2.90231533333333</v>
      </c>
      <c r="EF62">
        <v>411.84660000000002</v>
      </c>
      <c r="EG62">
        <v>14.963139999999999</v>
      </c>
      <c r="EH62">
        <v>1.7951060000000001</v>
      </c>
      <c r="EI62">
        <v>1.5034846666666699</v>
      </c>
      <c r="EJ62">
        <v>15.744246666666699</v>
      </c>
      <c r="EK62">
        <v>13.0036466666667</v>
      </c>
      <c r="EL62">
        <v>400.00126666666699</v>
      </c>
      <c r="EM62">
        <v>0.95002086666666596</v>
      </c>
      <c r="EN62">
        <v>4.9978973333333301E-2</v>
      </c>
      <c r="EO62">
        <v>0</v>
      </c>
      <c r="EP62">
        <v>1189.5353333333301</v>
      </c>
      <c r="EQ62">
        <v>5.8225800000000003</v>
      </c>
      <c r="ER62">
        <v>4638.9153333333297</v>
      </c>
      <c r="ES62">
        <v>3323.6193333333299</v>
      </c>
      <c r="ET62">
        <v>39.186999999999998</v>
      </c>
      <c r="EU62">
        <v>42.116533333333301</v>
      </c>
      <c r="EV62">
        <v>40.904000000000003</v>
      </c>
      <c r="EW62">
        <v>42.053800000000003</v>
      </c>
      <c r="EX62">
        <v>41.991599999999998</v>
      </c>
      <c r="EY62">
        <v>374.47866666666698</v>
      </c>
      <c r="EZ62">
        <v>19.7</v>
      </c>
      <c r="FA62">
        <v>0</v>
      </c>
      <c r="FB62">
        <v>298.799999952316</v>
      </c>
      <c r="FC62">
        <v>0</v>
      </c>
      <c r="FD62">
        <v>1189.6052</v>
      </c>
      <c r="FE62">
        <v>0.70076924782956596</v>
      </c>
      <c r="FF62">
        <v>2.0284615280946601</v>
      </c>
      <c r="FG62">
        <v>4638.8195999999998</v>
      </c>
      <c r="FH62">
        <v>15</v>
      </c>
      <c r="FI62">
        <v>1525819856</v>
      </c>
      <c r="FJ62" t="s">
        <v>611</v>
      </c>
      <c r="FK62">
        <v>1525819853</v>
      </c>
      <c r="FL62">
        <v>1525819856</v>
      </c>
      <c r="FM62">
        <v>45</v>
      </c>
      <c r="FN62">
        <v>-2.1999999999999999E-2</v>
      </c>
      <c r="FO62">
        <v>1E-3</v>
      </c>
      <c r="FP62">
        <v>-1.468</v>
      </c>
      <c r="FQ62">
        <v>-4.9000000000000002E-2</v>
      </c>
      <c r="FR62">
        <v>412</v>
      </c>
      <c r="FS62">
        <v>15</v>
      </c>
      <c r="FT62">
        <v>0.09</v>
      </c>
      <c r="FU62">
        <v>0.02</v>
      </c>
      <c r="FV62">
        <v>411.78890000000001</v>
      </c>
      <c r="FW62">
        <v>1.3433684210524499</v>
      </c>
      <c r="FX62">
        <v>0.129743169377044</v>
      </c>
      <c r="FY62">
        <v>0</v>
      </c>
      <c r="FZ62">
        <v>394.91737499999999</v>
      </c>
      <c r="GA62">
        <v>1.4541176470581401</v>
      </c>
      <c r="GB62">
        <v>0.11209698646708301</v>
      </c>
      <c r="GC62">
        <v>0</v>
      </c>
      <c r="GD62">
        <v>14.96335</v>
      </c>
      <c r="GE62">
        <v>-1.5248120300764101E-3</v>
      </c>
      <c r="GF62">
        <v>6.8738635424348601E-4</v>
      </c>
      <c r="GG62">
        <v>1</v>
      </c>
      <c r="GH62">
        <v>17.865390000000001</v>
      </c>
      <c r="GI62">
        <v>2.5894736842594999E-3</v>
      </c>
      <c r="GJ62">
        <v>7.52927619363342E-4</v>
      </c>
      <c r="GK62">
        <v>1</v>
      </c>
      <c r="GL62">
        <v>2</v>
      </c>
      <c r="GM62">
        <v>4</v>
      </c>
      <c r="GN62" t="s">
        <v>612</v>
      </c>
      <c r="GO62">
        <v>2.9733100000000001</v>
      </c>
      <c r="GP62">
        <v>2.72221</v>
      </c>
      <c r="GQ62">
        <v>9.4739100000000007E-2</v>
      </c>
      <c r="GR62">
        <v>9.78348E-2</v>
      </c>
      <c r="GS62">
        <v>8.7337300000000007E-2</v>
      </c>
      <c r="GT62">
        <v>7.7676499999999996E-2</v>
      </c>
      <c r="GU62">
        <v>27956.799999999999</v>
      </c>
      <c r="GV62">
        <v>32252.7</v>
      </c>
      <c r="GW62">
        <v>26959.200000000001</v>
      </c>
      <c r="GX62">
        <v>30932.2</v>
      </c>
      <c r="GY62">
        <v>34432.199999999997</v>
      </c>
      <c r="GZ62">
        <v>39248</v>
      </c>
      <c r="HA62">
        <v>39782.699999999997</v>
      </c>
      <c r="HB62">
        <v>45491.6</v>
      </c>
      <c r="HC62">
        <v>1.9536500000000001</v>
      </c>
      <c r="HD62">
        <v>2.1159500000000002</v>
      </c>
      <c r="HE62">
        <v>5.7213E-2</v>
      </c>
      <c r="HF62">
        <v>0</v>
      </c>
      <c r="HG62">
        <v>22.179099999999998</v>
      </c>
      <c r="HH62">
        <v>999.9</v>
      </c>
      <c r="HI62">
        <v>48.981000000000002</v>
      </c>
      <c r="HJ62">
        <v>27.452000000000002</v>
      </c>
      <c r="HK62">
        <v>17.9132</v>
      </c>
      <c r="HL62">
        <v>61.241599999999998</v>
      </c>
      <c r="HM62">
        <v>27.5962</v>
      </c>
      <c r="HN62">
        <v>1</v>
      </c>
      <c r="HO62">
        <v>-9.6897899999999995E-2</v>
      </c>
      <c r="HP62">
        <v>0.49646499999999999</v>
      </c>
      <c r="HQ62">
        <v>20.202300000000001</v>
      </c>
      <c r="HR62">
        <v>5.2246300000000003</v>
      </c>
      <c r="HS62">
        <v>12.030799999999999</v>
      </c>
      <c r="HT62">
        <v>4.9609500000000004</v>
      </c>
      <c r="HU62">
        <v>3.3017500000000002</v>
      </c>
      <c r="HV62">
        <v>9999</v>
      </c>
      <c r="HW62">
        <v>999.9</v>
      </c>
      <c r="HX62">
        <v>9999</v>
      </c>
      <c r="HY62">
        <v>9999</v>
      </c>
      <c r="HZ62">
        <v>1.87988</v>
      </c>
      <c r="IA62">
        <v>1.87683</v>
      </c>
      <c r="IB62">
        <v>1.87897</v>
      </c>
      <c r="IC62">
        <v>1.8787499999999999</v>
      </c>
      <c r="ID62">
        <v>1.88022</v>
      </c>
      <c r="IE62">
        <v>1.87317</v>
      </c>
      <c r="IF62">
        <v>1.8808</v>
      </c>
      <c r="IG62">
        <v>1.87497</v>
      </c>
      <c r="IH62">
        <v>5</v>
      </c>
      <c r="II62">
        <v>0</v>
      </c>
      <c r="IJ62">
        <v>0</v>
      </c>
      <c r="IK62">
        <v>0</v>
      </c>
      <c r="IL62" t="s">
        <v>436</v>
      </c>
      <c r="IM62" t="s">
        <v>437</v>
      </c>
      <c r="IN62" t="s">
        <v>438</v>
      </c>
      <c r="IO62" t="s">
        <v>438</v>
      </c>
      <c r="IP62" t="s">
        <v>438</v>
      </c>
      <c r="IQ62" t="s">
        <v>438</v>
      </c>
      <c r="IR62">
        <v>0</v>
      </c>
      <c r="IS62">
        <v>100</v>
      </c>
      <c r="IT62">
        <v>100</v>
      </c>
      <c r="IU62">
        <v>-1.468</v>
      </c>
      <c r="IV62">
        <v>-4.9000000000000002E-2</v>
      </c>
      <c r="IW62">
        <v>-1.44540000000006</v>
      </c>
      <c r="IX62">
        <v>0</v>
      </c>
      <c r="IY62">
        <v>0</v>
      </c>
      <c r="IZ62">
        <v>0</v>
      </c>
      <c r="JA62">
        <v>-4.9639999999998401E-2</v>
      </c>
      <c r="JB62">
        <v>0</v>
      </c>
      <c r="JC62">
        <v>0</v>
      </c>
      <c r="JD62">
        <v>0</v>
      </c>
      <c r="JE62">
        <v>-1</v>
      </c>
      <c r="JF62">
        <v>-1</v>
      </c>
      <c r="JG62">
        <v>-1</v>
      </c>
      <c r="JH62">
        <v>-1</v>
      </c>
      <c r="JI62">
        <v>4.7</v>
      </c>
      <c r="JJ62">
        <v>4.5999999999999996</v>
      </c>
      <c r="JK62">
        <v>0.15625</v>
      </c>
      <c r="JL62">
        <v>4.99878</v>
      </c>
      <c r="JM62">
        <v>1.5478499999999999</v>
      </c>
      <c r="JN62">
        <v>2.3083499999999999</v>
      </c>
      <c r="JO62">
        <v>1.5979000000000001</v>
      </c>
      <c r="JP62">
        <v>2.3877000000000002</v>
      </c>
      <c r="JQ62">
        <v>30.825299999999999</v>
      </c>
      <c r="JR62">
        <v>24.2013</v>
      </c>
      <c r="JS62">
        <v>2</v>
      </c>
      <c r="JT62">
        <v>491.37799999999999</v>
      </c>
      <c r="JU62">
        <v>588.47699999999998</v>
      </c>
      <c r="JV62">
        <v>21.9998</v>
      </c>
      <c r="JW62">
        <v>26.2377</v>
      </c>
      <c r="JX62">
        <v>30</v>
      </c>
      <c r="JY62">
        <v>26.474799999999998</v>
      </c>
      <c r="JZ62">
        <v>26.4313</v>
      </c>
      <c r="KA62">
        <v>-1</v>
      </c>
      <c r="KB62">
        <v>18.675599999999999</v>
      </c>
      <c r="KC62">
        <v>42.9223</v>
      </c>
      <c r="KD62">
        <v>22</v>
      </c>
      <c r="KE62">
        <v>400</v>
      </c>
      <c r="KF62">
        <v>14.912699999999999</v>
      </c>
      <c r="KG62">
        <v>102.473</v>
      </c>
      <c r="KH62">
        <v>101.65300000000001</v>
      </c>
    </row>
    <row r="63" spans="1:294" x14ac:dyDescent="0.35">
      <c r="A63">
        <v>45</v>
      </c>
      <c r="B63">
        <v>1525820429.0999999</v>
      </c>
      <c r="C63">
        <v>14400.0999999046</v>
      </c>
      <c r="D63" t="s">
        <v>613</v>
      </c>
      <c r="E63" t="s">
        <v>614</v>
      </c>
      <c r="F63">
        <v>120</v>
      </c>
      <c r="G63">
        <v>1525820420.5999999</v>
      </c>
      <c r="H63">
        <f t="shared" si="0"/>
        <v>2.4178672379950457E-3</v>
      </c>
      <c r="I63">
        <f t="shared" si="1"/>
        <v>2.4178672379950457</v>
      </c>
      <c r="J63">
        <f t="shared" si="2"/>
        <v>13.130056122457157</v>
      </c>
      <c r="K63">
        <f t="shared" si="3"/>
        <v>407.73848532101175</v>
      </c>
      <c r="L63">
        <f t="shared" si="4"/>
        <v>299.32262634540018</v>
      </c>
      <c r="M63">
        <f t="shared" si="5"/>
        <v>30.103645147162954</v>
      </c>
      <c r="N63">
        <f t="shared" si="6"/>
        <v>41.007306480003678</v>
      </c>
      <c r="O63">
        <f t="shared" si="7"/>
        <v>0.21569356086717484</v>
      </c>
      <c r="P63">
        <f t="shared" si="8"/>
        <v>2.2677599038384075</v>
      </c>
      <c r="Q63">
        <f t="shared" si="9"/>
        <v>0.2049099157934724</v>
      </c>
      <c r="R63">
        <f t="shared" si="10"/>
        <v>0.12899262343327803</v>
      </c>
      <c r="S63">
        <f t="shared" si="11"/>
        <v>77.182430218590966</v>
      </c>
      <c r="T63">
        <f t="shared" si="12"/>
        <v>23.758310860624302</v>
      </c>
      <c r="U63">
        <f t="shared" si="13"/>
        <v>23.758310860624302</v>
      </c>
      <c r="V63">
        <f t="shared" si="14"/>
        <v>2.9517676733215685</v>
      </c>
      <c r="W63">
        <f t="shared" si="15"/>
        <v>59.944557884667574</v>
      </c>
      <c r="X63">
        <f t="shared" si="16"/>
        <v>1.7930391685572531</v>
      </c>
      <c r="Y63">
        <f t="shared" si="17"/>
        <v>2.9911625539169604</v>
      </c>
      <c r="Z63">
        <f t="shared" si="18"/>
        <v>1.1587285047643154</v>
      </c>
      <c r="AA63">
        <f t="shared" si="19"/>
        <v>-106.62794519558152</v>
      </c>
      <c r="AB63">
        <f t="shared" si="20"/>
        <v>26.956885747637706</v>
      </c>
      <c r="AC63">
        <f t="shared" si="21"/>
        <v>2.4858591115455821</v>
      </c>
      <c r="AD63">
        <f t="shared" si="22"/>
        <v>-2.7701178072661037E-3</v>
      </c>
      <c r="AE63">
        <f t="shared" si="23"/>
        <v>13.318041373828112</v>
      </c>
      <c r="AF63">
        <f t="shared" si="24"/>
        <v>2.4186938374429272</v>
      </c>
      <c r="AG63">
        <f t="shared" si="25"/>
        <v>13.130056122457157</v>
      </c>
      <c r="AH63">
        <v>431.495324160579</v>
      </c>
      <c r="AI63">
        <v>415.369727272727</v>
      </c>
      <c r="AJ63">
        <v>2.6158651705753499E-2</v>
      </c>
      <c r="AK63">
        <v>61.231562126283798</v>
      </c>
      <c r="AL63">
        <f t="shared" si="26"/>
        <v>2.4178672379950457</v>
      </c>
      <c r="AM63">
        <v>14.976706980048901</v>
      </c>
      <c r="AN63">
        <v>17.8263715151515</v>
      </c>
      <c r="AO63">
        <v>-1.07976930582917E-6</v>
      </c>
      <c r="AP63">
        <v>70.6832293469528</v>
      </c>
      <c r="AQ63">
        <v>1</v>
      </c>
      <c r="AR63">
        <v>0</v>
      </c>
      <c r="AS63">
        <f t="shared" si="27"/>
        <v>1.0000372674503306</v>
      </c>
      <c r="AT63">
        <f t="shared" si="28"/>
        <v>3.7267450330613627E-3</v>
      </c>
      <c r="AU63">
        <f t="shared" si="29"/>
        <v>53668.134448546814</v>
      </c>
      <c r="AV63" t="s">
        <v>478</v>
      </c>
      <c r="AW63">
        <v>10401</v>
      </c>
      <c r="AX63">
        <v>731.43200000000002</v>
      </c>
      <c r="AY63">
        <v>3818.46</v>
      </c>
      <c r="AZ63">
        <f t="shared" si="30"/>
        <v>0.80844843209042394</v>
      </c>
      <c r="BA63">
        <v>-1.85196537555428</v>
      </c>
      <c r="BB63" t="s">
        <v>615</v>
      </c>
      <c r="BC63">
        <v>10387</v>
      </c>
      <c r="BD63">
        <v>1191.4844000000001</v>
      </c>
      <c r="BE63">
        <v>2688.83</v>
      </c>
      <c r="BF63">
        <f t="shared" si="31"/>
        <v>0.55687626216607222</v>
      </c>
      <c r="BG63">
        <v>0.5</v>
      </c>
      <c r="BH63">
        <f t="shared" si="32"/>
        <v>336.59289135929549</v>
      </c>
      <c r="BI63">
        <f t="shared" si="33"/>
        <v>13.130056122457157</v>
      </c>
      <c r="BJ63">
        <f t="shared" si="34"/>
        <v>93.720295605917656</v>
      </c>
      <c r="BK63">
        <f t="shared" si="35"/>
        <v>4.4510807811502191E-2</v>
      </c>
      <c r="BL63">
        <f t="shared" si="36"/>
        <v>0.42011953154345949</v>
      </c>
      <c r="BM63">
        <f t="shared" si="37"/>
        <v>676.9543962243979</v>
      </c>
      <c r="BN63" t="s">
        <v>433</v>
      </c>
      <c r="BO63">
        <v>0</v>
      </c>
      <c r="BP63">
        <f t="shared" si="38"/>
        <v>676.9543962243979</v>
      </c>
      <c r="BQ63">
        <f t="shared" si="39"/>
        <v>0.74823458670708154</v>
      </c>
      <c r="BR63">
        <f t="shared" si="40"/>
        <v>0.7442535697485444</v>
      </c>
      <c r="BS63">
        <f t="shared" si="41"/>
        <v>0.35958236033141566</v>
      </c>
      <c r="BT63">
        <f t="shared" si="42"/>
        <v>0.76496736994724623</v>
      </c>
      <c r="BU63">
        <f t="shared" si="43"/>
        <v>0.36592800583603391</v>
      </c>
      <c r="BV63">
        <f t="shared" si="44"/>
        <v>0.42285549516802629</v>
      </c>
      <c r="BW63">
        <f t="shared" si="45"/>
        <v>0.57714450483197366</v>
      </c>
      <c r="DF63">
        <f t="shared" si="46"/>
        <v>400.00225</v>
      </c>
      <c r="DG63">
        <f t="shared" si="47"/>
        <v>336.59289135929549</v>
      </c>
      <c r="DH63">
        <f t="shared" si="48"/>
        <v>0.84147749508732883</v>
      </c>
      <c r="DI63">
        <f t="shared" si="49"/>
        <v>0.19295499017465767</v>
      </c>
      <c r="DJ63">
        <v>1525820420.5999999</v>
      </c>
      <c r="DK63">
        <v>407.73849999999999</v>
      </c>
      <c r="DL63">
        <v>424.902625</v>
      </c>
      <c r="DM63">
        <v>17.828312499999999</v>
      </c>
      <c r="DN63">
        <v>14.97779375</v>
      </c>
      <c r="DO63">
        <v>409.26749999999998</v>
      </c>
      <c r="DP63">
        <v>17.877312499999999</v>
      </c>
      <c r="DQ63">
        <v>500.01056249999999</v>
      </c>
      <c r="DR63">
        <v>100.4725625</v>
      </c>
      <c r="DS63">
        <v>0.10000535000000001</v>
      </c>
      <c r="DT63">
        <v>23.9788</v>
      </c>
      <c r="DU63">
        <v>23.156575</v>
      </c>
      <c r="DV63">
        <v>999.9</v>
      </c>
      <c r="DW63">
        <v>0</v>
      </c>
      <c r="DX63">
        <v>0</v>
      </c>
      <c r="DY63">
        <v>10000.120000000001</v>
      </c>
      <c r="DZ63">
        <v>0</v>
      </c>
      <c r="EA63">
        <v>6.2826531250000004</v>
      </c>
      <c r="EB63">
        <v>-17.103075</v>
      </c>
      <c r="EC63">
        <v>415.20206250000001</v>
      </c>
      <c r="ED63">
        <v>431.36343749999997</v>
      </c>
      <c r="EE63">
        <v>2.8508156250000001</v>
      </c>
      <c r="EF63">
        <v>424.902625</v>
      </c>
      <c r="EG63">
        <v>14.97779375</v>
      </c>
      <c r="EH63">
        <v>1.7912868749999999</v>
      </c>
      <c r="EI63">
        <v>1.5048581249999999</v>
      </c>
      <c r="EJ63">
        <v>15.710956250000001</v>
      </c>
      <c r="EK63">
        <v>13.01760625</v>
      </c>
      <c r="EL63">
        <v>400.00225</v>
      </c>
      <c r="EM63">
        <v>0.95002125000000004</v>
      </c>
      <c r="EN63">
        <v>4.9978587499999998E-2</v>
      </c>
      <c r="EO63">
        <v>0</v>
      </c>
      <c r="EP63">
        <v>1191.4906249999999</v>
      </c>
      <c r="EQ63">
        <v>5.8225800000000003</v>
      </c>
      <c r="ER63">
        <v>4601.7687500000002</v>
      </c>
      <c r="ES63">
        <v>3323.6268749999999</v>
      </c>
      <c r="ET63">
        <v>39.062062500000003</v>
      </c>
      <c r="EU63">
        <v>41.9528125</v>
      </c>
      <c r="EV63">
        <v>40.788812499999999</v>
      </c>
      <c r="EW63">
        <v>41.859250000000003</v>
      </c>
      <c r="EX63">
        <v>41.851374999999997</v>
      </c>
      <c r="EY63">
        <v>374.47874999999999</v>
      </c>
      <c r="EZ63">
        <v>19.7</v>
      </c>
      <c r="FA63">
        <v>0</v>
      </c>
      <c r="FB63">
        <v>597.60000014305103</v>
      </c>
      <c r="FC63">
        <v>0</v>
      </c>
      <c r="FD63">
        <v>1191.4844000000001</v>
      </c>
      <c r="FE63">
        <v>-4.8461557444659402E-2</v>
      </c>
      <c r="FF63">
        <v>23.729999954976499</v>
      </c>
      <c r="FG63">
        <v>4601.9632000000001</v>
      </c>
      <c r="FH63">
        <v>15</v>
      </c>
      <c r="FI63">
        <v>1525820456.0999999</v>
      </c>
      <c r="FJ63" t="s">
        <v>616</v>
      </c>
      <c r="FK63">
        <v>1525820456.0999999</v>
      </c>
      <c r="FL63">
        <v>1525820455.0999999</v>
      </c>
      <c r="FM63">
        <v>46</v>
      </c>
      <c r="FN63">
        <v>-6.0999999999999999E-2</v>
      </c>
      <c r="FO63">
        <v>0</v>
      </c>
      <c r="FP63">
        <v>-1.5289999999999999</v>
      </c>
      <c r="FQ63">
        <v>-4.9000000000000002E-2</v>
      </c>
      <c r="FR63">
        <v>425</v>
      </c>
      <c r="FS63">
        <v>15</v>
      </c>
      <c r="FT63">
        <v>0.1</v>
      </c>
      <c r="FU63">
        <v>0.02</v>
      </c>
      <c r="FV63">
        <v>424.85599999999999</v>
      </c>
      <c r="FW63">
        <v>1.3734135338346301</v>
      </c>
      <c r="FX63">
        <v>0.13379835574475599</v>
      </c>
      <c r="FY63">
        <v>0</v>
      </c>
      <c r="FZ63">
        <v>407.79950000000002</v>
      </c>
      <c r="GA63">
        <v>1.2550588235292</v>
      </c>
      <c r="GB63">
        <v>9.7815515129246203E-2</v>
      </c>
      <c r="GC63">
        <v>0</v>
      </c>
      <c r="GD63">
        <v>14.97828</v>
      </c>
      <c r="GE63">
        <v>-1.3308270676688201E-2</v>
      </c>
      <c r="GF63">
        <v>1.3283824750424001E-3</v>
      </c>
      <c r="GG63">
        <v>1</v>
      </c>
      <c r="GH63">
        <v>17.829495000000001</v>
      </c>
      <c r="GI63">
        <v>-2.5971428571404501E-2</v>
      </c>
      <c r="GJ63">
        <v>2.5745824904246598E-3</v>
      </c>
      <c r="GK63">
        <v>1</v>
      </c>
      <c r="GL63">
        <v>2</v>
      </c>
      <c r="GM63">
        <v>4</v>
      </c>
      <c r="GN63" t="s">
        <v>612</v>
      </c>
      <c r="GO63">
        <v>2.9732400000000001</v>
      </c>
      <c r="GP63">
        <v>2.7222300000000001</v>
      </c>
      <c r="GQ63">
        <v>9.7103099999999998E-2</v>
      </c>
      <c r="GR63">
        <v>0.1002</v>
      </c>
      <c r="GS63">
        <v>8.7196399999999993E-2</v>
      </c>
      <c r="GT63">
        <v>7.77225E-2</v>
      </c>
      <c r="GU63">
        <v>27886.7</v>
      </c>
      <c r="GV63">
        <v>32169.3</v>
      </c>
      <c r="GW63">
        <v>26961.8</v>
      </c>
      <c r="GX63">
        <v>30933.200000000001</v>
      </c>
      <c r="GY63">
        <v>34441.699999999997</v>
      </c>
      <c r="GZ63">
        <v>39247.599999999999</v>
      </c>
      <c r="HA63">
        <v>39787.4</v>
      </c>
      <c r="HB63">
        <v>45493.2</v>
      </c>
      <c r="HC63">
        <v>1.9541999999999999</v>
      </c>
      <c r="HD63">
        <v>2.1168499999999999</v>
      </c>
      <c r="HE63">
        <v>5.5797399999999997E-2</v>
      </c>
      <c r="HF63">
        <v>0</v>
      </c>
      <c r="HG63">
        <v>22.233000000000001</v>
      </c>
      <c r="HH63">
        <v>999.9</v>
      </c>
      <c r="HI63">
        <v>48.712000000000003</v>
      </c>
      <c r="HJ63">
        <v>27.492999999999999</v>
      </c>
      <c r="HK63">
        <v>17.860800000000001</v>
      </c>
      <c r="HL63">
        <v>60.823399999999999</v>
      </c>
      <c r="HM63">
        <v>27.764399999999998</v>
      </c>
      <c r="HN63">
        <v>1</v>
      </c>
      <c r="HO63">
        <v>-0.10156999999999999</v>
      </c>
      <c r="HP63">
        <v>0.44994299999999998</v>
      </c>
      <c r="HQ63">
        <v>20.2027</v>
      </c>
      <c r="HR63">
        <v>5.2250800000000002</v>
      </c>
      <c r="HS63">
        <v>12.0288</v>
      </c>
      <c r="HT63">
        <v>4.9610500000000002</v>
      </c>
      <c r="HU63">
        <v>3.3015300000000001</v>
      </c>
      <c r="HV63">
        <v>9999</v>
      </c>
      <c r="HW63">
        <v>999.9</v>
      </c>
      <c r="HX63">
        <v>9999</v>
      </c>
      <c r="HY63">
        <v>9999</v>
      </c>
      <c r="HZ63">
        <v>1.8798999999999999</v>
      </c>
      <c r="IA63">
        <v>1.87683</v>
      </c>
      <c r="IB63">
        <v>1.87896</v>
      </c>
      <c r="IC63">
        <v>1.87869</v>
      </c>
      <c r="ID63">
        <v>1.8802099999999999</v>
      </c>
      <c r="IE63">
        <v>1.8731599999999999</v>
      </c>
      <c r="IF63">
        <v>1.8808</v>
      </c>
      <c r="IG63">
        <v>1.8748800000000001</v>
      </c>
      <c r="IH63">
        <v>5</v>
      </c>
      <c r="II63">
        <v>0</v>
      </c>
      <c r="IJ63">
        <v>0</v>
      </c>
      <c r="IK63">
        <v>0</v>
      </c>
      <c r="IL63" t="s">
        <v>436</v>
      </c>
      <c r="IM63" t="s">
        <v>437</v>
      </c>
      <c r="IN63" t="s">
        <v>438</v>
      </c>
      <c r="IO63" t="s">
        <v>438</v>
      </c>
      <c r="IP63" t="s">
        <v>438</v>
      </c>
      <c r="IQ63" t="s">
        <v>438</v>
      </c>
      <c r="IR63">
        <v>0</v>
      </c>
      <c r="IS63">
        <v>100</v>
      </c>
      <c r="IT63">
        <v>100</v>
      </c>
      <c r="IU63">
        <v>-1.5289999999999999</v>
      </c>
      <c r="IV63">
        <v>-4.9000000000000002E-2</v>
      </c>
      <c r="IW63">
        <v>-1.46790909090902</v>
      </c>
      <c r="IX63">
        <v>0</v>
      </c>
      <c r="IY63">
        <v>0</v>
      </c>
      <c r="IZ63">
        <v>0</v>
      </c>
      <c r="JA63">
        <v>-4.86999999999966E-2</v>
      </c>
      <c r="JB63">
        <v>0</v>
      </c>
      <c r="JC63">
        <v>0</v>
      </c>
      <c r="JD63">
        <v>0</v>
      </c>
      <c r="JE63">
        <v>-1</v>
      </c>
      <c r="JF63">
        <v>-1</v>
      </c>
      <c r="JG63">
        <v>-1</v>
      </c>
      <c r="JH63">
        <v>-1</v>
      </c>
      <c r="JI63">
        <v>9.6</v>
      </c>
      <c r="JJ63">
        <v>9.6</v>
      </c>
      <c r="JK63">
        <v>0.15625</v>
      </c>
      <c r="JL63">
        <v>4.99878</v>
      </c>
      <c r="JM63">
        <v>1.5478499999999999</v>
      </c>
      <c r="JN63">
        <v>2.3083499999999999</v>
      </c>
      <c r="JO63">
        <v>1.5979000000000001</v>
      </c>
      <c r="JP63">
        <v>2.36084</v>
      </c>
      <c r="JQ63">
        <v>30.803699999999999</v>
      </c>
      <c r="JR63">
        <v>24.192599999999999</v>
      </c>
      <c r="JS63">
        <v>2</v>
      </c>
      <c r="JT63">
        <v>491.435</v>
      </c>
      <c r="JU63">
        <v>588.77300000000002</v>
      </c>
      <c r="JV63">
        <v>21.999600000000001</v>
      </c>
      <c r="JW63">
        <v>26.1935</v>
      </c>
      <c r="JX63">
        <v>30.0001</v>
      </c>
      <c r="JY63">
        <v>26.441600000000001</v>
      </c>
      <c r="JZ63">
        <v>26.3962</v>
      </c>
      <c r="KA63">
        <v>-1</v>
      </c>
      <c r="KB63">
        <v>17.8004</v>
      </c>
      <c r="KC63">
        <v>42.968000000000004</v>
      </c>
      <c r="KD63">
        <v>22</v>
      </c>
      <c r="KE63">
        <v>400</v>
      </c>
      <c r="KF63">
        <v>15.029299999999999</v>
      </c>
      <c r="KG63">
        <v>102.48399999999999</v>
      </c>
      <c r="KH63">
        <v>101.65600000000001</v>
      </c>
    </row>
    <row r="64" spans="1:294" x14ac:dyDescent="0.35">
      <c r="A64">
        <v>46</v>
      </c>
      <c r="B64">
        <v>1525820729.0999999</v>
      </c>
      <c r="C64">
        <v>14700.0999999046</v>
      </c>
      <c r="D64" t="s">
        <v>617</v>
      </c>
      <c r="E64" t="s">
        <v>618</v>
      </c>
      <c r="F64">
        <v>120</v>
      </c>
      <c r="G64">
        <v>1525820720.5999999</v>
      </c>
      <c r="H64">
        <f t="shared" si="0"/>
        <v>2.3721499822514022E-3</v>
      </c>
      <c r="I64">
        <f t="shared" si="1"/>
        <v>2.3721499822514023</v>
      </c>
      <c r="J64">
        <f t="shared" si="2"/>
        <v>13.207189137496085</v>
      </c>
      <c r="K64">
        <f t="shared" si="3"/>
        <v>411.24654772870065</v>
      </c>
      <c r="L64">
        <f t="shared" si="4"/>
        <v>300.07994979137953</v>
      </c>
      <c r="M64">
        <f t="shared" si="5"/>
        <v>30.178178030719351</v>
      </c>
      <c r="N64">
        <f t="shared" si="6"/>
        <v>41.357883259123284</v>
      </c>
      <c r="O64">
        <f t="shared" si="7"/>
        <v>0.21115994982209238</v>
      </c>
      <c r="P64">
        <f t="shared" si="8"/>
        <v>2.2674066029870339</v>
      </c>
      <c r="Q64">
        <f t="shared" si="9"/>
        <v>0.20081165039386853</v>
      </c>
      <c r="R64">
        <f t="shared" si="10"/>
        <v>0.12639476216274931</v>
      </c>
      <c r="S64">
        <f t="shared" si="11"/>
        <v>77.180757505875619</v>
      </c>
      <c r="T64">
        <f t="shared" si="12"/>
        <v>23.777235329402721</v>
      </c>
      <c r="U64">
        <f t="shared" si="13"/>
        <v>23.777235329402721</v>
      </c>
      <c r="V64">
        <f t="shared" si="14"/>
        <v>2.9551310229261043</v>
      </c>
      <c r="W64">
        <f t="shared" si="15"/>
        <v>60.003119330932229</v>
      </c>
      <c r="X64">
        <f t="shared" si="16"/>
        <v>1.7952080472573091</v>
      </c>
      <c r="Y64">
        <f t="shared" si="17"/>
        <v>2.9918578688489292</v>
      </c>
      <c r="Z64">
        <f t="shared" si="18"/>
        <v>1.1599229756687952</v>
      </c>
      <c r="AA64">
        <f t="shared" si="19"/>
        <v>-104.61181421728683</v>
      </c>
      <c r="AB64">
        <f t="shared" si="20"/>
        <v>25.112268597868251</v>
      </c>
      <c r="AC64">
        <f t="shared" si="21"/>
        <v>2.3163832412050303</v>
      </c>
      <c r="AD64">
        <f t="shared" si="22"/>
        <v>-2.4048723379337389E-3</v>
      </c>
      <c r="AE64">
        <f t="shared" si="23"/>
        <v>13.312580633665293</v>
      </c>
      <c r="AF64">
        <f t="shared" si="24"/>
        <v>2.3708676056877613</v>
      </c>
      <c r="AG64">
        <f t="shared" si="25"/>
        <v>13.207189137496085</v>
      </c>
      <c r="AH64">
        <v>435.117599619587</v>
      </c>
      <c r="AI64">
        <v>418.89344848484802</v>
      </c>
      <c r="AJ64">
        <v>2.6839017711263301E-2</v>
      </c>
      <c r="AK64">
        <v>61.233661505281397</v>
      </c>
      <c r="AL64">
        <f t="shared" si="26"/>
        <v>2.3721499822514023</v>
      </c>
      <c r="AM64">
        <v>15.0553295648748</v>
      </c>
      <c r="AN64">
        <v>17.8510254545454</v>
      </c>
      <c r="AO64">
        <v>-6.9907894814867703E-7</v>
      </c>
      <c r="AP64">
        <v>70.682143723356006</v>
      </c>
      <c r="AQ64">
        <v>1</v>
      </c>
      <c r="AR64">
        <v>0</v>
      </c>
      <c r="AS64">
        <f t="shared" si="27"/>
        <v>1.0000372762389953</v>
      </c>
      <c r="AT64">
        <f t="shared" si="28"/>
        <v>3.7276238995298527E-3</v>
      </c>
      <c r="AU64">
        <f t="shared" si="29"/>
        <v>53655.48151819859</v>
      </c>
      <c r="AV64" t="s">
        <v>478</v>
      </c>
      <c r="AW64">
        <v>10401</v>
      </c>
      <c r="AX64">
        <v>731.43200000000002</v>
      </c>
      <c r="AY64">
        <v>3818.46</v>
      </c>
      <c r="AZ64">
        <f t="shared" si="30"/>
        <v>0.80844843209042394</v>
      </c>
      <c r="BA64">
        <v>-1.85196537555428</v>
      </c>
      <c r="BB64" t="s">
        <v>619</v>
      </c>
      <c r="BC64">
        <v>10387.1</v>
      </c>
      <c r="BD64">
        <v>1192.4392</v>
      </c>
      <c r="BE64">
        <v>2677.03</v>
      </c>
      <c r="BF64">
        <f t="shared" si="31"/>
        <v>0.55456636645835133</v>
      </c>
      <c r="BG64">
        <v>0.5</v>
      </c>
      <c r="BH64">
        <f t="shared" si="32"/>
        <v>336.58548969043784</v>
      </c>
      <c r="BI64">
        <f t="shared" si="33"/>
        <v>13.207189137496085</v>
      </c>
      <c r="BJ64">
        <f t="shared" si="34"/>
        <v>93.329496010115491</v>
      </c>
      <c r="BK64">
        <f t="shared" si="35"/>
        <v>4.4740949845759756E-2</v>
      </c>
      <c r="BL64">
        <f t="shared" si="36"/>
        <v>0.42637923370302155</v>
      </c>
      <c r="BM64">
        <f t="shared" si="37"/>
        <v>676.20397940528323</v>
      </c>
      <c r="BN64" t="s">
        <v>433</v>
      </c>
      <c r="BO64">
        <v>0</v>
      </c>
      <c r="BP64">
        <f t="shared" si="38"/>
        <v>676.20397940528323</v>
      </c>
      <c r="BQ64">
        <f t="shared" si="39"/>
        <v>0.7474051544415703</v>
      </c>
      <c r="BR64">
        <f t="shared" si="40"/>
        <v>0.74198895092274275</v>
      </c>
      <c r="BS64">
        <f t="shared" si="41"/>
        <v>0.36325175049993796</v>
      </c>
      <c r="BT64">
        <f t="shared" si="42"/>
        <v>0.7630511544522558</v>
      </c>
      <c r="BU64">
        <f t="shared" si="43"/>
        <v>0.36975045253881716</v>
      </c>
      <c r="BV64">
        <f t="shared" si="44"/>
        <v>0.42076433019705328</v>
      </c>
      <c r="BW64">
        <f t="shared" si="45"/>
        <v>0.57923566980294672</v>
      </c>
      <c r="DF64">
        <f t="shared" si="46"/>
        <v>399.99343750000003</v>
      </c>
      <c r="DG64">
        <f t="shared" si="47"/>
        <v>336.58548969043784</v>
      </c>
      <c r="DH64">
        <f t="shared" si="48"/>
        <v>0.84147752971681644</v>
      </c>
      <c r="DI64">
        <f t="shared" si="49"/>
        <v>0.19295505943363286</v>
      </c>
      <c r="DJ64">
        <v>1525820720.5999999</v>
      </c>
      <c r="DK64">
        <v>411.24656249999998</v>
      </c>
      <c r="DL64">
        <v>428.390625</v>
      </c>
      <c r="DM64">
        <v>17.850843749999999</v>
      </c>
      <c r="DN64">
        <v>15.05676875</v>
      </c>
      <c r="DO64">
        <v>412.7625625</v>
      </c>
      <c r="DP64">
        <v>17.90084375</v>
      </c>
      <c r="DQ64">
        <v>500.01318750000002</v>
      </c>
      <c r="DR64">
        <v>100.467125</v>
      </c>
      <c r="DS64">
        <v>0.1000007</v>
      </c>
      <c r="DT64">
        <v>23.982668749999998</v>
      </c>
      <c r="DU64">
        <v>23.191524999999999</v>
      </c>
      <c r="DV64">
        <v>999.9</v>
      </c>
      <c r="DW64">
        <v>0</v>
      </c>
      <c r="DX64">
        <v>0</v>
      </c>
      <c r="DY64">
        <v>9998.3618750000005</v>
      </c>
      <c r="DZ64">
        <v>0</v>
      </c>
      <c r="EA64">
        <v>6.8334293749999997</v>
      </c>
      <c r="EB64">
        <v>-17.15694375</v>
      </c>
      <c r="EC64">
        <v>418.7084375</v>
      </c>
      <c r="ED64">
        <v>434.93950000000001</v>
      </c>
      <c r="EE64">
        <v>2.7951000000000001</v>
      </c>
      <c r="EF64">
        <v>428.390625</v>
      </c>
      <c r="EG64">
        <v>15.05676875</v>
      </c>
      <c r="EH64">
        <v>1.79352625</v>
      </c>
      <c r="EI64">
        <v>1.512710625</v>
      </c>
      <c r="EJ64">
        <v>15.730493750000001</v>
      </c>
      <c r="EK64">
        <v>13.097256249999999</v>
      </c>
      <c r="EL64">
        <v>399.99343750000003</v>
      </c>
      <c r="EM64">
        <v>0.95001881249999998</v>
      </c>
      <c r="EN64">
        <v>4.9981068750000003E-2</v>
      </c>
      <c r="EO64">
        <v>0</v>
      </c>
      <c r="EP64">
        <v>1192.4237499999999</v>
      </c>
      <c r="EQ64">
        <v>5.8225800000000003</v>
      </c>
      <c r="ER64">
        <v>4667.7581250000003</v>
      </c>
      <c r="ES64">
        <v>3323.5524999999998</v>
      </c>
      <c r="ET64">
        <v>39.011625000000002</v>
      </c>
      <c r="EU64">
        <v>41.8395625</v>
      </c>
      <c r="EV64">
        <v>40.738062499999998</v>
      </c>
      <c r="EW64">
        <v>41.765500000000003</v>
      </c>
      <c r="EX64">
        <v>41.804312500000002</v>
      </c>
      <c r="EY64">
        <v>374.46937500000001</v>
      </c>
      <c r="EZ64">
        <v>19.7</v>
      </c>
      <c r="FA64">
        <v>0</v>
      </c>
      <c r="FB64">
        <v>299</v>
      </c>
      <c r="FC64">
        <v>0</v>
      </c>
      <c r="FD64">
        <v>1192.4392</v>
      </c>
      <c r="FE64">
        <v>-0.85307691734900404</v>
      </c>
      <c r="FF64">
        <v>17.196153815542502</v>
      </c>
      <c r="FG64">
        <v>4668.4956000000002</v>
      </c>
      <c r="FH64">
        <v>15</v>
      </c>
      <c r="FI64">
        <v>1525820753.0999999</v>
      </c>
      <c r="FJ64" t="s">
        <v>620</v>
      </c>
      <c r="FK64">
        <v>1525820747.0999999</v>
      </c>
      <c r="FL64">
        <v>1525820753.0999999</v>
      </c>
      <c r="FM64">
        <v>47</v>
      </c>
      <c r="FN64">
        <v>1.2999999999999999E-2</v>
      </c>
      <c r="FO64">
        <v>-1E-3</v>
      </c>
      <c r="FP64">
        <v>-1.516</v>
      </c>
      <c r="FQ64">
        <v>-0.05</v>
      </c>
      <c r="FR64">
        <v>429</v>
      </c>
      <c r="FS64">
        <v>15</v>
      </c>
      <c r="FT64">
        <v>0.09</v>
      </c>
      <c r="FU64">
        <v>0.03</v>
      </c>
      <c r="FV64">
        <v>428.287047619048</v>
      </c>
      <c r="FW64">
        <v>1.9109610389614999</v>
      </c>
      <c r="FX64">
        <v>0.19602343790633101</v>
      </c>
      <c r="FY64">
        <v>0</v>
      </c>
      <c r="FZ64">
        <v>411.22120000000001</v>
      </c>
      <c r="GA64">
        <v>1.4147142857144399</v>
      </c>
      <c r="GB64">
        <v>0.10227361992876</v>
      </c>
      <c r="GC64">
        <v>0</v>
      </c>
      <c r="GD64">
        <v>15.0570238095238</v>
      </c>
      <c r="GE64">
        <v>-6.5688311688099302E-3</v>
      </c>
      <c r="GF64">
        <v>1.0272036761470101E-3</v>
      </c>
      <c r="GG64">
        <v>1</v>
      </c>
      <c r="GH64">
        <v>17.852319047619002</v>
      </c>
      <c r="GI64">
        <v>-6.87272727273632E-3</v>
      </c>
      <c r="GJ64">
        <v>8.5780397784076504E-4</v>
      </c>
      <c r="GK64">
        <v>1</v>
      </c>
      <c r="GL64">
        <v>2</v>
      </c>
      <c r="GM64">
        <v>4</v>
      </c>
      <c r="GN64" t="s">
        <v>612</v>
      </c>
      <c r="GO64">
        <v>2.9732500000000002</v>
      </c>
      <c r="GP64">
        <v>2.72207</v>
      </c>
      <c r="GQ64">
        <v>9.776E-2</v>
      </c>
      <c r="GR64">
        <v>0.100857</v>
      </c>
      <c r="GS64">
        <v>8.7297E-2</v>
      </c>
      <c r="GT64">
        <v>7.8032900000000002E-2</v>
      </c>
      <c r="GU64">
        <v>27869.599999999999</v>
      </c>
      <c r="GV64">
        <v>32149.200000000001</v>
      </c>
      <c r="GW64">
        <v>26964.5</v>
      </c>
      <c r="GX64">
        <v>30936.2</v>
      </c>
      <c r="GY64">
        <v>34441.199999999997</v>
      </c>
      <c r="GZ64">
        <v>39238.1</v>
      </c>
      <c r="HA64">
        <v>39791.199999999997</v>
      </c>
      <c r="HB64">
        <v>45497.4</v>
      </c>
      <c r="HC64">
        <v>1.9552700000000001</v>
      </c>
      <c r="HD64">
        <v>2.1182500000000002</v>
      </c>
      <c r="HE64">
        <v>5.66095E-2</v>
      </c>
      <c r="HF64">
        <v>0</v>
      </c>
      <c r="HG64">
        <v>22.2578</v>
      </c>
      <c r="HH64">
        <v>999.9</v>
      </c>
      <c r="HI64">
        <v>48.662999999999997</v>
      </c>
      <c r="HJ64">
        <v>27.492999999999999</v>
      </c>
      <c r="HK64">
        <v>17.845400000000001</v>
      </c>
      <c r="HL64">
        <v>61.003300000000003</v>
      </c>
      <c r="HM64">
        <v>27.808499999999999</v>
      </c>
      <c r="HN64">
        <v>1</v>
      </c>
      <c r="HO64">
        <v>-0.109073</v>
      </c>
      <c r="HP64">
        <v>0.42597000000000002</v>
      </c>
      <c r="HQ64">
        <v>20.202400000000001</v>
      </c>
      <c r="HR64">
        <v>5.2268699999999999</v>
      </c>
      <c r="HS64">
        <v>12.028700000000001</v>
      </c>
      <c r="HT64">
        <v>4.9611999999999998</v>
      </c>
      <c r="HU64">
        <v>3.3018700000000001</v>
      </c>
      <c r="HV64">
        <v>9999</v>
      </c>
      <c r="HW64">
        <v>999.9</v>
      </c>
      <c r="HX64">
        <v>9999</v>
      </c>
      <c r="HY64">
        <v>9999</v>
      </c>
      <c r="HZ64">
        <v>1.87988</v>
      </c>
      <c r="IA64">
        <v>1.87683</v>
      </c>
      <c r="IB64">
        <v>1.87897</v>
      </c>
      <c r="IC64">
        <v>1.8787199999999999</v>
      </c>
      <c r="ID64">
        <v>1.8802099999999999</v>
      </c>
      <c r="IE64">
        <v>1.87317</v>
      </c>
      <c r="IF64">
        <v>1.8808</v>
      </c>
      <c r="IG64">
        <v>1.8749100000000001</v>
      </c>
      <c r="IH64">
        <v>5</v>
      </c>
      <c r="II64">
        <v>0</v>
      </c>
      <c r="IJ64">
        <v>0</v>
      </c>
      <c r="IK64">
        <v>0</v>
      </c>
      <c r="IL64" t="s">
        <v>436</v>
      </c>
      <c r="IM64" t="s">
        <v>437</v>
      </c>
      <c r="IN64" t="s">
        <v>438</v>
      </c>
      <c r="IO64" t="s">
        <v>438</v>
      </c>
      <c r="IP64" t="s">
        <v>438</v>
      </c>
      <c r="IQ64" t="s">
        <v>438</v>
      </c>
      <c r="IR64">
        <v>0</v>
      </c>
      <c r="IS64">
        <v>100</v>
      </c>
      <c r="IT64">
        <v>100</v>
      </c>
      <c r="IU64">
        <v>-1.516</v>
      </c>
      <c r="IV64">
        <v>-0.05</v>
      </c>
      <c r="IW64">
        <v>-1.5288181818181099</v>
      </c>
      <c r="IX64">
        <v>0</v>
      </c>
      <c r="IY64">
        <v>0</v>
      </c>
      <c r="IZ64">
        <v>0</v>
      </c>
      <c r="JA64">
        <v>-4.8959999999999199E-2</v>
      </c>
      <c r="JB64">
        <v>0</v>
      </c>
      <c r="JC64">
        <v>0</v>
      </c>
      <c r="JD64">
        <v>0</v>
      </c>
      <c r="JE64">
        <v>-1</v>
      </c>
      <c r="JF64">
        <v>-1</v>
      </c>
      <c r="JG64">
        <v>-1</v>
      </c>
      <c r="JH64">
        <v>-1</v>
      </c>
      <c r="JI64">
        <v>4.5</v>
      </c>
      <c r="JJ64">
        <v>4.5999999999999996</v>
      </c>
      <c r="JK64">
        <v>0.15625</v>
      </c>
      <c r="JL64">
        <v>4.99878</v>
      </c>
      <c r="JM64">
        <v>1.5478499999999999</v>
      </c>
      <c r="JN64">
        <v>2.3083499999999999</v>
      </c>
      <c r="JO64">
        <v>1.5979000000000001</v>
      </c>
      <c r="JP64">
        <v>2.4011200000000001</v>
      </c>
      <c r="JQ64">
        <v>30.760400000000001</v>
      </c>
      <c r="JR64">
        <v>24.2013</v>
      </c>
      <c r="JS64">
        <v>2</v>
      </c>
      <c r="JT64">
        <v>491.53399999999999</v>
      </c>
      <c r="JU64">
        <v>589.06100000000004</v>
      </c>
      <c r="JV64">
        <v>21.9998</v>
      </c>
      <c r="JW64">
        <v>26.111799999999999</v>
      </c>
      <c r="JX64">
        <v>30</v>
      </c>
      <c r="JY64">
        <v>26.3752</v>
      </c>
      <c r="JZ64">
        <v>26.326699999999999</v>
      </c>
      <c r="KA64">
        <v>-1</v>
      </c>
      <c r="KB64">
        <v>17.409400000000002</v>
      </c>
      <c r="KC64">
        <v>43.132399999999997</v>
      </c>
      <c r="KD64">
        <v>22</v>
      </c>
      <c r="KE64">
        <v>400</v>
      </c>
      <c r="KF64">
        <v>15.0215</v>
      </c>
      <c r="KG64">
        <v>102.494</v>
      </c>
      <c r="KH64">
        <v>101.66500000000001</v>
      </c>
    </row>
    <row r="65" spans="1:294" x14ac:dyDescent="0.35">
      <c r="A65">
        <v>47</v>
      </c>
      <c r="B65">
        <v>1525821029.0999999</v>
      </c>
      <c r="C65">
        <v>15000.0999999046</v>
      </c>
      <c r="D65" t="s">
        <v>621</v>
      </c>
      <c r="E65" t="s">
        <v>622</v>
      </c>
      <c r="F65">
        <v>120</v>
      </c>
      <c r="G65">
        <v>1525821021.0999999</v>
      </c>
      <c r="H65">
        <f t="shared" si="0"/>
        <v>2.3348447679733238E-3</v>
      </c>
      <c r="I65">
        <f t="shared" si="1"/>
        <v>2.334844767973324</v>
      </c>
      <c r="J65">
        <f t="shared" si="2"/>
        <v>13.139245144495044</v>
      </c>
      <c r="K65">
        <f t="shared" si="3"/>
        <v>414.12318531102238</v>
      </c>
      <c r="L65">
        <f t="shared" si="4"/>
        <v>301.6430361029025</v>
      </c>
      <c r="M65">
        <f t="shared" si="5"/>
        <v>30.333949294732641</v>
      </c>
      <c r="N65">
        <f t="shared" si="6"/>
        <v>41.645223663351288</v>
      </c>
      <c r="O65">
        <f t="shared" si="7"/>
        <v>0.20740815324488446</v>
      </c>
      <c r="P65">
        <f t="shared" si="8"/>
        <v>2.2677207394653083</v>
      </c>
      <c r="Q65">
        <f t="shared" si="9"/>
        <v>0.19741627884498486</v>
      </c>
      <c r="R65">
        <f t="shared" si="10"/>
        <v>0.12424278196162258</v>
      </c>
      <c r="S65">
        <f t="shared" si="11"/>
        <v>77.191706074341511</v>
      </c>
      <c r="T65">
        <f t="shared" si="12"/>
        <v>23.794041178807827</v>
      </c>
      <c r="U65">
        <f t="shared" si="13"/>
        <v>23.794041178807827</v>
      </c>
      <c r="V65">
        <f t="shared" si="14"/>
        <v>2.9581206500188673</v>
      </c>
      <c r="W65">
        <f t="shared" si="15"/>
        <v>60.043429305332921</v>
      </c>
      <c r="X65">
        <f t="shared" si="16"/>
        <v>1.7968866036999476</v>
      </c>
      <c r="Y65">
        <f t="shared" si="17"/>
        <v>2.9926448647068735</v>
      </c>
      <c r="Z65">
        <f t="shared" si="18"/>
        <v>1.1612340463189197</v>
      </c>
      <c r="AA65">
        <f t="shared" si="19"/>
        <v>-102.96665426762358</v>
      </c>
      <c r="AB65">
        <f t="shared" si="20"/>
        <v>23.596341508808973</v>
      </c>
      <c r="AC65">
        <f t="shared" si="21"/>
        <v>2.1764838600680445</v>
      </c>
      <c r="AD65">
        <f t="shared" si="22"/>
        <v>-2.1228244050526257E-3</v>
      </c>
      <c r="AE65">
        <f t="shared" si="23"/>
        <v>13.199304320469643</v>
      </c>
      <c r="AF65">
        <f t="shared" si="24"/>
        <v>2.3391824395612693</v>
      </c>
      <c r="AG65">
        <f t="shared" si="25"/>
        <v>13.139245144495044</v>
      </c>
      <c r="AH65">
        <v>437.75574687156399</v>
      </c>
      <c r="AI65">
        <v>421.73372727272698</v>
      </c>
      <c r="AJ65">
        <v>2.7170678541802999E-3</v>
      </c>
      <c r="AK65">
        <v>61.223007145169298</v>
      </c>
      <c r="AL65">
        <f t="shared" si="26"/>
        <v>2.334844767973324</v>
      </c>
      <c r="AM65">
        <v>15.113162558255301</v>
      </c>
      <c r="AN65">
        <v>17.8648490909091</v>
      </c>
      <c r="AO65">
        <v>-3.0395176872065898E-6</v>
      </c>
      <c r="AP65">
        <v>70.435650959042306</v>
      </c>
      <c r="AQ65">
        <v>1</v>
      </c>
      <c r="AR65">
        <v>0</v>
      </c>
      <c r="AS65">
        <f t="shared" si="27"/>
        <v>1.0000372695505204</v>
      </c>
      <c r="AT65">
        <f t="shared" si="28"/>
        <v>3.7269550520413475E-3</v>
      </c>
      <c r="AU65">
        <f t="shared" si="29"/>
        <v>53665.110289094788</v>
      </c>
      <c r="AV65" t="s">
        <v>478</v>
      </c>
      <c r="AW65">
        <v>10401</v>
      </c>
      <c r="AX65">
        <v>731.43200000000002</v>
      </c>
      <c r="AY65">
        <v>3818.46</v>
      </c>
      <c r="AZ65">
        <f t="shared" si="30"/>
        <v>0.80844843209042394</v>
      </c>
      <c r="BA65">
        <v>-1.85196537555428</v>
      </c>
      <c r="BB65" t="s">
        <v>623</v>
      </c>
      <c r="BC65">
        <v>10387.299999999999</v>
      </c>
      <c r="BD65">
        <v>1194.6928</v>
      </c>
      <c r="BE65">
        <v>2669.28</v>
      </c>
      <c r="BF65">
        <f t="shared" si="31"/>
        <v>0.55242881975663849</v>
      </c>
      <c r="BG65">
        <v>0.5</v>
      </c>
      <c r="BH65">
        <f t="shared" si="32"/>
        <v>336.63389770383765</v>
      </c>
      <c r="BI65">
        <f t="shared" si="33"/>
        <v>13.139245144495044</v>
      </c>
      <c r="BJ65">
        <f t="shared" si="34"/>
        <v>92.983133399304009</v>
      </c>
      <c r="BK65">
        <f t="shared" si="35"/>
        <v>4.4532682603574965E-2</v>
      </c>
      <c r="BL65">
        <f t="shared" si="36"/>
        <v>0.43052058982197439</v>
      </c>
      <c r="BM65">
        <f t="shared" si="37"/>
        <v>675.70842494654369</v>
      </c>
      <c r="BN65" t="s">
        <v>433</v>
      </c>
      <c r="BO65">
        <v>0</v>
      </c>
      <c r="BP65">
        <f t="shared" si="38"/>
        <v>675.70842494654369</v>
      </c>
      <c r="BQ65">
        <f t="shared" si="39"/>
        <v>0.74685742037308045</v>
      </c>
      <c r="BR65">
        <f t="shared" si="40"/>
        <v>0.73967105994699989</v>
      </c>
      <c r="BS65">
        <f t="shared" si="41"/>
        <v>0.36566046426385229</v>
      </c>
      <c r="BT65">
        <f t="shared" si="42"/>
        <v>0.76094058976761858</v>
      </c>
      <c r="BU65">
        <f t="shared" si="43"/>
        <v>0.37226095778852664</v>
      </c>
      <c r="BV65">
        <f t="shared" si="44"/>
        <v>0.41835186994960361</v>
      </c>
      <c r="BW65">
        <f t="shared" si="45"/>
        <v>0.58164813005039639</v>
      </c>
      <c r="DF65">
        <f t="shared" si="46"/>
        <v>400.051066666667</v>
      </c>
      <c r="DG65">
        <f t="shared" si="47"/>
        <v>336.63389770383765</v>
      </c>
      <c r="DH65">
        <f t="shared" si="48"/>
        <v>0.84147731565562811</v>
      </c>
      <c r="DI65">
        <f t="shared" si="49"/>
        <v>0.1929546313112562</v>
      </c>
      <c r="DJ65">
        <v>1525821021.0999999</v>
      </c>
      <c r="DK65">
        <v>414.1232</v>
      </c>
      <c r="DL65">
        <v>431.12366666666702</v>
      </c>
      <c r="DM65">
        <v>17.868373333333299</v>
      </c>
      <c r="DN65">
        <v>15.1117066666667</v>
      </c>
      <c r="DO65">
        <v>415.66219999999998</v>
      </c>
      <c r="DP65">
        <v>17.916373333333301</v>
      </c>
      <c r="DQ65">
        <v>500.01646666666699</v>
      </c>
      <c r="DR65">
        <v>100.4624</v>
      </c>
      <c r="DS65">
        <v>0.10000544</v>
      </c>
      <c r="DT65">
        <v>23.9870466666667</v>
      </c>
      <c r="DU65">
        <v>23.217600000000001</v>
      </c>
      <c r="DV65">
        <v>999.9</v>
      </c>
      <c r="DW65">
        <v>0</v>
      </c>
      <c r="DX65">
        <v>0</v>
      </c>
      <c r="DY65">
        <v>10000.8766666667</v>
      </c>
      <c r="DZ65">
        <v>0</v>
      </c>
      <c r="EA65">
        <v>6.6508799999999999</v>
      </c>
      <c r="EB65">
        <v>-16.976939999999999</v>
      </c>
      <c r="EC65">
        <v>421.68066666666698</v>
      </c>
      <c r="ED65">
        <v>437.73853333333301</v>
      </c>
      <c r="EE65">
        <v>2.7548046666666699</v>
      </c>
      <c r="EF65">
        <v>431.12366666666702</v>
      </c>
      <c r="EG65">
        <v>15.1117066666667</v>
      </c>
      <c r="EH65">
        <v>1.7949126666666699</v>
      </c>
      <c r="EI65">
        <v>1.51815866666667</v>
      </c>
      <c r="EJ65">
        <v>15.7425533333333</v>
      </c>
      <c r="EK65">
        <v>13.1522733333333</v>
      </c>
      <c r="EL65">
        <v>400.051066666667</v>
      </c>
      <c r="EM65">
        <v>0.95002600000000004</v>
      </c>
      <c r="EN65">
        <v>4.99738666666667E-2</v>
      </c>
      <c r="EO65">
        <v>0</v>
      </c>
      <c r="EP65">
        <v>1194.7180000000001</v>
      </c>
      <c r="EQ65">
        <v>5.8225800000000003</v>
      </c>
      <c r="ER65">
        <v>4642.0733333333301</v>
      </c>
      <c r="ES65">
        <v>3324.0446666666699</v>
      </c>
      <c r="ET65">
        <v>38.991466666666703</v>
      </c>
      <c r="EU65">
        <v>41.828800000000001</v>
      </c>
      <c r="EV65">
        <v>40.720599999999997</v>
      </c>
      <c r="EW65">
        <v>41.728999999999999</v>
      </c>
      <c r="EX65">
        <v>41.783133333333303</v>
      </c>
      <c r="EY65">
        <v>374.52733333333299</v>
      </c>
      <c r="EZ65">
        <v>19.7</v>
      </c>
      <c r="FA65">
        <v>0</v>
      </c>
      <c r="FB65">
        <v>298.799999952316</v>
      </c>
      <c r="FC65">
        <v>0</v>
      </c>
      <c r="FD65">
        <v>1194.6928</v>
      </c>
      <c r="FE65">
        <v>-0.37076923205469597</v>
      </c>
      <c r="FF65">
        <v>0.41692316259632001</v>
      </c>
      <c r="FG65">
        <v>4641.6315999999997</v>
      </c>
      <c r="FH65">
        <v>15</v>
      </c>
      <c r="FI65">
        <v>1525821057.0999999</v>
      </c>
      <c r="FJ65" t="s">
        <v>624</v>
      </c>
      <c r="FK65">
        <v>1525821049.0999999</v>
      </c>
      <c r="FL65">
        <v>1525821057.0999999</v>
      </c>
      <c r="FM65">
        <v>48</v>
      </c>
      <c r="FN65">
        <v>-2.3E-2</v>
      </c>
      <c r="FO65">
        <v>2E-3</v>
      </c>
      <c r="FP65">
        <v>-1.5389999999999999</v>
      </c>
      <c r="FQ65">
        <v>-4.8000000000000001E-2</v>
      </c>
      <c r="FR65">
        <v>431</v>
      </c>
      <c r="FS65">
        <v>15</v>
      </c>
      <c r="FT65">
        <v>0.06</v>
      </c>
      <c r="FU65">
        <v>0.02</v>
      </c>
      <c r="FV65">
        <v>431.09800000000001</v>
      </c>
      <c r="FW65">
        <v>0.33522077922072402</v>
      </c>
      <c r="FX65">
        <v>3.7562646085608303E-2</v>
      </c>
      <c r="FY65">
        <v>0</v>
      </c>
      <c r="FZ65">
        <v>414.13613333333302</v>
      </c>
      <c r="GA65">
        <v>0.47249999999969999</v>
      </c>
      <c r="GB65">
        <v>3.7911944760931002E-2</v>
      </c>
      <c r="GC65">
        <v>1</v>
      </c>
      <c r="GD65">
        <v>15.1111428571429</v>
      </c>
      <c r="GE65">
        <v>8.9766233766480196E-3</v>
      </c>
      <c r="GF65">
        <v>1.1878638003420101E-3</v>
      </c>
      <c r="GG65">
        <v>1</v>
      </c>
      <c r="GH65">
        <v>17.868095238095201</v>
      </c>
      <c r="GI65">
        <v>-2.3454545454534299E-2</v>
      </c>
      <c r="GJ65">
        <v>2.4367183612151299E-3</v>
      </c>
      <c r="GK65">
        <v>1</v>
      </c>
      <c r="GL65">
        <v>3</v>
      </c>
      <c r="GM65">
        <v>4</v>
      </c>
      <c r="GN65" t="s">
        <v>435</v>
      </c>
      <c r="GO65">
        <v>2.9732500000000002</v>
      </c>
      <c r="GP65">
        <v>2.7221299999999999</v>
      </c>
      <c r="GQ65">
        <v>9.82653E-2</v>
      </c>
      <c r="GR65">
        <v>0.101323</v>
      </c>
      <c r="GS65">
        <v>8.7356799999999998E-2</v>
      </c>
      <c r="GT65">
        <v>7.8268500000000005E-2</v>
      </c>
      <c r="GU65">
        <v>27855.9</v>
      </c>
      <c r="GV65">
        <v>32134</v>
      </c>
      <c r="GW65">
        <v>26966.2</v>
      </c>
      <c r="GX65">
        <v>30937.3</v>
      </c>
      <c r="GY65">
        <v>34441.300000000003</v>
      </c>
      <c r="GZ65">
        <v>39229.699999999997</v>
      </c>
      <c r="HA65">
        <v>39793.800000000003</v>
      </c>
      <c r="HB65">
        <v>45499.199999999997</v>
      </c>
      <c r="HC65">
        <v>1.9559</v>
      </c>
      <c r="HD65">
        <v>2.1190000000000002</v>
      </c>
      <c r="HE65">
        <v>5.6136400000000003E-2</v>
      </c>
      <c r="HF65">
        <v>0</v>
      </c>
      <c r="HG65">
        <v>22.291699999999999</v>
      </c>
      <c r="HH65">
        <v>999.9</v>
      </c>
      <c r="HI65">
        <v>48.906999999999996</v>
      </c>
      <c r="HJ65">
        <v>27.483000000000001</v>
      </c>
      <c r="HK65">
        <v>17.924299999999999</v>
      </c>
      <c r="HL65">
        <v>60.823399999999999</v>
      </c>
      <c r="HM65">
        <v>27.652200000000001</v>
      </c>
      <c r="HN65">
        <v>1</v>
      </c>
      <c r="HO65">
        <v>-0.113915</v>
      </c>
      <c r="HP65">
        <v>0.42952099999999999</v>
      </c>
      <c r="HQ65">
        <v>20.202100000000002</v>
      </c>
      <c r="HR65">
        <v>5.2232799999999999</v>
      </c>
      <c r="HS65">
        <v>12.0299</v>
      </c>
      <c r="HT65">
        <v>4.9596499999999999</v>
      </c>
      <c r="HU65">
        <v>3.3017699999999999</v>
      </c>
      <c r="HV65">
        <v>9999</v>
      </c>
      <c r="HW65">
        <v>999.9</v>
      </c>
      <c r="HX65">
        <v>9999</v>
      </c>
      <c r="HY65">
        <v>9999</v>
      </c>
      <c r="HZ65">
        <v>1.87988</v>
      </c>
      <c r="IA65">
        <v>1.87683</v>
      </c>
      <c r="IB65">
        <v>1.87897</v>
      </c>
      <c r="IC65">
        <v>1.8786799999999999</v>
      </c>
      <c r="ID65">
        <v>1.8802099999999999</v>
      </c>
      <c r="IE65">
        <v>1.87317</v>
      </c>
      <c r="IF65">
        <v>1.8808</v>
      </c>
      <c r="IG65">
        <v>1.8748899999999999</v>
      </c>
      <c r="IH65">
        <v>5</v>
      </c>
      <c r="II65">
        <v>0</v>
      </c>
      <c r="IJ65">
        <v>0</v>
      </c>
      <c r="IK65">
        <v>0</v>
      </c>
      <c r="IL65" t="s">
        <v>436</v>
      </c>
      <c r="IM65" t="s">
        <v>437</v>
      </c>
      <c r="IN65" t="s">
        <v>438</v>
      </c>
      <c r="IO65" t="s">
        <v>438</v>
      </c>
      <c r="IP65" t="s">
        <v>438</v>
      </c>
      <c r="IQ65" t="s">
        <v>438</v>
      </c>
      <c r="IR65">
        <v>0</v>
      </c>
      <c r="IS65">
        <v>100</v>
      </c>
      <c r="IT65">
        <v>100</v>
      </c>
      <c r="IU65">
        <v>-1.5389999999999999</v>
      </c>
      <c r="IV65">
        <v>-4.8000000000000001E-2</v>
      </c>
      <c r="IW65">
        <v>-1.5155999999998899</v>
      </c>
      <c r="IX65">
        <v>0</v>
      </c>
      <c r="IY65">
        <v>0</v>
      </c>
      <c r="IZ65">
        <v>0</v>
      </c>
      <c r="JA65">
        <v>-4.98499999999975E-2</v>
      </c>
      <c r="JB65">
        <v>0</v>
      </c>
      <c r="JC65">
        <v>0</v>
      </c>
      <c r="JD65">
        <v>0</v>
      </c>
      <c r="JE65">
        <v>-1</v>
      </c>
      <c r="JF65">
        <v>-1</v>
      </c>
      <c r="JG65">
        <v>-1</v>
      </c>
      <c r="JH65">
        <v>-1</v>
      </c>
      <c r="JI65">
        <v>4.7</v>
      </c>
      <c r="JJ65">
        <v>4.5999999999999996</v>
      </c>
      <c r="JK65">
        <v>0.15625</v>
      </c>
      <c r="JL65">
        <v>4.99878</v>
      </c>
      <c r="JM65">
        <v>1.5478499999999999</v>
      </c>
      <c r="JN65">
        <v>2.3083499999999999</v>
      </c>
      <c r="JO65">
        <v>1.5979000000000001</v>
      </c>
      <c r="JP65">
        <v>2.34741</v>
      </c>
      <c r="JQ65">
        <v>30.738800000000001</v>
      </c>
      <c r="JR65">
        <v>24.183800000000002</v>
      </c>
      <c r="JS65">
        <v>2</v>
      </c>
      <c r="JT65">
        <v>491.38099999999997</v>
      </c>
      <c r="JU65">
        <v>588.94100000000003</v>
      </c>
      <c r="JV65">
        <v>21.9999</v>
      </c>
      <c r="JW65">
        <v>26.056699999999999</v>
      </c>
      <c r="JX65">
        <v>30</v>
      </c>
      <c r="JY65">
        <v>26.313500000000001</v>
      </c>
      <c r="JZ65">
        <v>26.265000000000001</v>
      </c>
      <c r="KA65">
        <v>-1</v>
      </c>
      <c r="KB65">
        <v>17.748000000000001</v>
      </c>
      <c r="KC65">
        <v>43.541600000000003</v>
      </c>
      <c r="KD65">
        <v>22</v>
      </c>
      <c r="KE65">
        <v>400</v>
      </c>
      <c r="KF65">
        <v>15.073600000000001</v>
      </c>
      <c r="KG65">
        <v>102.501</v>
      </c>
      <c r="KH65">
        <v>101.669</v>
      </c>
    </row>
    <row r="66" spans="1:294" x14ac:dyDescent="0.35">
      <c r="A66">
        <v>48</v>
      </c>
      <c r="B66">
        <v>1525821329.0999999</v>
      </c>
      <c r="C66">
        <v>15300.0999999046</v>
      </c>
      <c r="D66" t="s">
        <v>625</v>
      </c>
      <c r="E66" t="s">
        <v>626</v>
      </c>
      <c r="F66">
        <v>120</v>
      </c>
      <c r="G66">
        <v>1525821321.0999999</v>
      </c>
      <c r="H66">
        <f t="shared" si="0"/>
        <v>2.2999556382476641E-3</v>
      </c>
      <c r="I66">
        <f t="shared" si="1"/>
        <v>2.2999556382476642</v>
      </c>
      <c r="J66">
        <f t="shared" si="2"/>
        <v>13.126365933997437</v>
      </c>
      <c r="K66">
        <f t="shared" si="3"/>
        <v>417.38105199625028</v>
      </c>
      <c r="L66">
        <f t="shared" si="4"/>
        <v>303.34585626085851</v>
      </c>
      <c r="M66">
        <f t="shared" si="5"/>
        <v>30.50539037311788</v>
      </c>
      <c r="N66">
        <f t="shared" si="6"/>
        <v>41.973119667536118</v>
      </c>
      <c r="O66">
        <f t="shared" si="7"/>
        <v>0.20415857909117235</v>
      </c>
      <c r="P66">
        <f t="shared" si="8"/>
        <v>2.2679474515475038</v>
      </c>
      <c r="Q66">
        <f t="shared" si="9"/>
        <v>0.1944704092487621</v>
      </c>
      <c r="R66">
        <f t="shared" si="10"/>
        <v>0.12237612959879982</v>
      </c>
      <c r="S66">
        <f t="shared" si="11"/>
        <v>77.181914150443262</v>
      </c>
      <c r="T66">
        <f t="shared" si="12"/>
        <v>23.805205700661805</v>
      </c>
      <c r="U66">
        <f t="shared" si="13"/>
        <v>23.805205700661805</v>
      </c>
      <c r="V66">
        <f t="shared" si="14"/>
        <v>2.9601081915489496</v>
      </c>
      <c r="W66">
        <f t="shared" si="15"/>
        <v>60.11227270989211</v>
      </c>
      <c r="X66">
        <f t="shared" si="16"/>
        <v>1.7989144206045367</v>
      </c>
      <c r="Y66">
        <f t="shared" si="17"/>
        <v>2.992590929453423</v>
      </c>
      <c r="Z66">
        <f t="shared" si="18"/>
        <v>1.1611937709444129</v>
      </c>
      <c r="AA66">
        <f t="shared" si="19"/>
        <v>-101.42804364672199</v>
      </c>
      <c r="AB66">
        <f t="shared" si="20"/>
        <v>22.196938212257059</v>
      </c>
      <c r="AC66">
        <f t="shared" si="21"/>
        <v>2.0473131164378575</v>
      </c>
      <c r="AD66">
        <f t="shared" si="22"/>
        <v>-1.8781675838042133E-3</v>
      </c>
      <c r="AE66">
        <f t="shared" si="23"/>
        <v>13.148531310228389</v>
      </c>
      <c r="AF66">
        <f t="shared" si="24"/>
        <v>2.3008409757001518</v>
      </c>
      <c r="AG66">
        <f t="shared" si="25"/>
        <v>13.126365933997437</v>
      </c>
      <c r="AH66">
        <v>440.97381320504098</v>
      </c>
      <c r="AI66">
        <v>424.982890909091</v>
      </c>
      <c r="AJ66">
        <v>-6.3667610338860397E-4</v>
      </c>
      <c r="AK66">
        <v>61.231505053501998</v>
      </c>
      <c r="AL66">
        <f t="shared" si="26"/>
        <v>2.2999556382476642</v>
      </c>
      <c r="AM66">
        <v>15.1782101708565</v>
      </c>
      <c r="AN66">
        <v>17.888736363636401</v>
      </c>
      <c r="AO66">
        <v>-1.5641778146368899E-7</v>
      </c>
      <c r="AP66">
        <v>70.683254291923305</v>
      </c>
      <c r="AQ66">
        <v>1</v>
      </c>
      <c r="AR66">
        <v>0</v>
      </c>
      <c r="AS66">
        <f t="shared" si="27"/>
        <v>1.0000372642288944</v>
      </c>
      <c r="AT66">
        <f t="shared" si="28"/>
        <v>3.7264228894384743E-3</v>
      </c>
      <c r="AU66">
        <f t="shared" si="29"/>
        <v>53672.77380472394</v>
      </c>
      <c r="AV66" t="s">
        <v>478</v>
      </c>
      <c r="AW66">
        <v>10401</v>
      </c>
      <c r="AX66">
        <v>731.43200000000002</v>
      </c>
      <c r="AY66">
        <v>3818.46</v>
      </c>
      <c r="AZ66">
        <f t="shared" si="30"/>
        <v>0.80844843209042394</v>
      </c>
      <c r="BA66">
        <v>-1.85196537555428</v>
      </c>
      <c r="BB66" t="s">
        <v>627</v>
      </c>
      <c r="BC66">
        <v>10387.5</v>
      </c>
      <c r="BD66">
        <v>1196.7067999999999</v>
      </c>
      <c r="BE66">
        <v>2662.37</v>
      </c>
      <c r="BF66">
        <f t="shared" si="31"/>
        <v>0.5505107103821032</v>
      </c>
      <c r="BG66">
        <v>0.5</v>
      </c>
      <c r="BH66">
        <f t="shared" si="32"/>
        <v>336.59060940855466</v>
      </c>
      <c r="BI66">
        <f t="shared" si="33"/>
        <v>13.126365933997437</v>
      </c>
      <c r="BJ66">
        <f t="shared" si="34"/>
        <v>92.648367746724219</v>
      </c>
      <c r="BK66">
        <f t="shared" si="35"/>
        <v>4.4500146144514016E-2</v>
      </c>
      <c r="BL66">
        <f t="shared" si="36"/>
        <v>0.43423340857957393</v>
      </c>
      <c r="BM66">
        <f t="shared" si="37"/>
        <v>675.26476632272056</v>
      </c>
      <c r="BN66" t="s">
        <v>433</v>
      </c>
      <c r="BO66">
        <v>0</v>
      </c>
      <c r="BP66">
        <f t="shared" si="38"/>
        <v>675.26476632272056</v>
      </c>
      <c r="BQ66">
        <f t="shared" si="39"/>
        <v>0.74636704653270558</v>
      </c>
      <c r="BR66">
        <f t="shared" si="40"/>
        <v>0.73758710669172067</v>
      </c>
      <c r="BS66">
        <f t="shared" si="41"/>
        <v>0.36780725155512217</v>
      </c>
      <c r="BT66">
        <f t="shared" si="42"/>
        <v>0.75904208213831825</v>
      </c>
      <c r="BU66">
        <f t="shared" si="43"/>
        <v>0.37449935666278378</v>
      </c>
      <c r="BV66">
        <f t="shared" si="44"/>
        <v>0.41619767284921949</v>
      </c>
      <c r="BW66">
        <f t="shared" si="45"/>
        <v>0.58380232715078051</v>
      </c>
      <c r="DF66">
        <f t="shared" si="46"/>
        <v>399.99953333333298</v>
      </c>
      <c r="DG66">
        <f t="shared" si="47"/>
        <v>336.59060940855466</v>
      </c>
      <c r="DH66">
        <f t="shared" si="48"/>
        <v>0.84147750524514353</v>
      </c>
      <c r="DI66">
        <f t="shared" si="49"/>
        <v>0.19295501049028724</v>
      </c>
      <c r="DJ66">
        <v>1525821321.0999999</v>
      </c>
      <c r="DK66">
        <v>417.38106666666698</v>
      </c>
      <c r="DL66">
        <v>434.31079999999997</v>
      </c>
      <c r="DM66">
        <v>17.88842</v>
      </c>
      <c r="DN66">
        <v>15.1769533333333</v>
      </c>
      <c r="DO66">
        <v>418.92806666666701</v>
      </c>
      <c r="DP66">
        <v>17.936419999999998</v>
      </c>
      <c r="DQ66">
        <v>500.00913333333301</v>
      </c>
      <c r="DR66">
        <v>100.463066666667</v>
      </c>
      <c r="DS66">
        <v>0.10000265999999999</v>
      </c>
      <c r="DT66">
        <v>23.986746666666701</v>
      </c>
      <c r="DU66">
        <v>23.230126666666699</v>
      </c>
      <c r="DV66">
        <v>999.9</v>
      </c>
      <c r="DW66">
        <v>0</v>
      </c>
      <c r="DX66">
        <v>0</v>
      </c>
      <c r="DY66">
        <v>10002.286</v>
      </c>
      <c r="DZ66">
        <v>0</v>
      </c>
      <c r="EA66">
        <v>6.1474426666666604</v>
      </c>
      <c r="EB66">
        <v>-16.921479999999999</v>
      </c>
      <c r="EC66">
        <v>424.99160000000001</v>
      </c>
      <c r="ED66">
        <v>441.00386666666702</v>
      </c>
      <c r="EE66">
        <v>2.7111459999999998</v>
      </c>
      <c r="EF66">
        <v>434.31079999999997</v>
      </c>
      <c r="EG66">
        <v>15.1769533333333</v>
      </c>
      <c r="EH66">
        <v>1.797094</v>
      </c>
      <c r="EI66">
        <v>1.5247233333333301</v>
      </c>
      <c r="EJ66">
        <v>15.7615533333333</v>
      </c>
      <c r="EK66">
        <v>13.218400000000001</v>
      </c>
      <c r="EL66">
        <v>399.99953333333298</v>
      </c>
      <c r="EM66">
        <v>0.95001866666666601</v>
      </c>
      <c r="EN66">
        <v>4.998118E-2</v>
      </c>
      <c r="EO66">
        <v>0</v>
      </c>
      <c r="EP66">
        <v>1196.7233333333299</v>
      </c>
      <c r="EQ66">
        <v>5.8225800000000003</v>
      </c>
      <c r="ER66">
        <v>4564.55933333333</v>
      </c>
      <c r="ES66">
        <v>3323.6026666666698</v>
      </c>
      <c r="ET66">
        <v>38.987400000000001</v>
      </c>
      <c r="EU66">
        <v>41.820399999999999</v>
      </c>
      <c r="EV66">
        <v>40.678800000000003</v>
      </c>
      <c r="EW66">
        <v>41.745800000000003</v>
      </c>
      <c r="EX66">
        <v>41.770600000000002</v>
      </c>
      <c r="EY66">
        <v>374.476</v>
      </c>
      <c r="EZ66">
        <v>19.7</v>
      </c>
      <c r="FA66">
        <v>0</v>
      </c>
      <c r="FB66">
        <v>298.799999952316</v>
      </c>
      <c r="FC66">
        <v>0</v>
      </c>
      <c r="FD66">
        <v>1196.7067999999999</v>
      </c>
      <c r="FE66">
        <v>-0.70923076959582498</v>
      </c>
      <c r="FF66">
        <v>-73.685384648270698</v>
      </c>
      <c r="FG66">
        <v>4563.6103999999996</v>
      </c>
      <c r="FH66">
        <v>15</v>
      </c>
      <c r="FI66">
        <v>1525821355.0999999</v>
      </c>
      <c r="FJ66" t="s">
        <v>628</v>
      </c>
      <c r="FK66">
        <v>1525821350.0999999</v>
      </c>
      <c r="FL66">
        <v>1525821355.0999999</v>
      </c>
      <c r="FM66">
        <v>49</v>
      </c>
      <c r="FN66">
        <v>-8.9999999999999993E-3</v>
      </c>
      <c r="FO66">
        <v>0</v>
      </c>
      <c r="FP66">
        <v>-1.5469999999999999</v>
      </c>
      <c r="FQ66">
        <v>-4.8000000000000001E-2</v>
      </c>
      <c r="FR66">
        <v>434</v>
      </c>
      <c r="FS66">
        <v>15</v>
      </c>
      <c r="FT66">
        <v>0.05</v>
      </c>
      <c r="FU66">
        <v>0.02</v>
      </c>
      <c r="FV66">
        <v>434.30405000000002</v>
      </c>
      <c r="FW66">
        <v>6.9969924812139997E-2</v>
      </c>
      <c r="FX66">
        <v>3.7159756457757299E-2</v>
      </c>
      <c r="FY66">
        <v>1</v>
      </c>
      <c r="FZ66">
        <v>417.38825000000003</v>
      </c>
      <c r="GA66">
        <v>0.142411764704267</v>
      </c>
      <c r="GB66">
        <v>1.7644049988592599E-2</v>
      </c>
      <c r="GC66">
        <v>1</v>
      </c>
      <c r="GD66">
        <v>15.176539999999999</v>
      </c>
      <c r="GE66">
        <v>3.1669172932276999E-3</v>
      </c>
      <c r="GF66">
        <v>2.4755605425843801E-3</v>
      </c>
      <c r="GG66">
        <v>1</v>
      </c>
      <c r="GH66">
        <v>17.887840000000001</v>
      </c>
      <c r="GI66">
        <v>5.2691729323666699E-3</v>
      </c>
      <c r="GJ66">
        <v>6.9238717492439402E-4</v>
      </c>
      <c r="GK66">
        <v>1</v>
      </c>
      <c r="GL66">
        <v>4</v>
      </c>
      <c r="GM66">
        <v>4</v>
      </c>
      <c r="GN66" t="s">
        <v>455</v>
      </c>
      <c r="GO66">
        <v>2.9733000000000001</v>
      </c>
      <c r="GP66">
        <v>2.72214</v>
      </c>
      <c r="GQ66">
        <v>9.8854300000000006E-2</v>
      </c>
      <c r="GR66">
        <v>0.101894</v>
      </c>
      <c r="GS66">
        <v>8.7445899999999993E-2</v>
      </c>
      <c r="GT66">
        <v>7.84662E-2</v>
      </c>
      <c r="GU66">
        <v>27838.400000000001</v>
      </c>
      <c r="GV66">
        <v>32114.1</v>
      </c>
      <c r="GW66">
        <v>26966.799999999999</v>
      </c>
      <c r="GX66">
        <v>30937.8</v>
      </c>
      <c r="GY66">
        <v>34438.9</v>
      </c>
      <c r="GZ66">
        <v>39222.1</v>
      </c>
      <c r="HA66">
        <v>39794.9</v>
      </c>
      <c r="HB66">
        <v>45500.2</v>
      </c>
      <c r="HC66">
        <v>1.95618</v>
      </c>
      <c r="HD66">
        <v>2.1192500000000001</v>
      </c>
      <c r="HE66">
        <v>5.5506800000000002E-2</v>
      </c>
      <c r="HF66">
        <v>0</v>
      </c>
      <c r="HG66">
        <v>22.308599999999998</v>
      </c>
      <c r="HH66">
        <v>999.9</v>
      </c>
      <c r="HI66">
        <v>49.152000000000001</v>
      </c>
      <c r="HJ66">
        <v>27.472999999999999</v>
      </c>
      <c r="HK66">
        <v>18.003499999999999</v>
      </c>
      <c r="HL66">
        <v>60.913400000000003</v>
      </c>
      <c r="HM66">
        <v>27.7484</v>
      </c>
      <c r="HN66">
        <v>1</v>
      </c>
      <c r="HO66">
        <v>-0.11482199999999999</v>
      </c>
      <c r="HP66">
        <v>0.44982800000000001</v>
      </c>
      <c r="HQ66">
        <v>20.202000000000002</v>
      </c>
      <c r="HR66">
        <v>5.2244799999999998</v>
      </c>
      <c r="HS66">
        <v>12.030900000000001</v>
      </c>
      <c r="HT66">
        <v>4.9597499999999997</v>
      </c>
      <c r="HU66">
        <v>3.3014000000000001</v>
      </c>
      <c r="HV66">
        <v>9999</v>
      </c>
      <c r="HW66">
        <v>999.9</v>
      </c>
      <c r="HX66">
        <v>9999</v>
      </c>
      <c r="HY66">
        <v>9999</v>
      </c>
      <c r="HZ66">
        <v>1.87988</v>
      </c>
      <c r="IA66">
        <v>1.87683</v>
      </c>
      <c r="IB66">
        <v>1.87897</v>
      </c>
      <c r="IC66">
        <v>1.8787100000000001</v>
      </c>
      <c r="ID66">
        <v>1.8802300000000001</v>
      </c>
      <c r="IE66">
        <v>1.8731500000000001</v>
      </c>
      <c r="IF66">
        <v>1.8808</v>
      </c>
      <c r="IG66">
        <v>1.8749</v>
      </c>
      <c r="IH66">
        <v>5</v>
      </c>
      <c r="II66">
        <v>0</v>
      </c>
      <c r="IJ66">
        <v>0</v>
      </c>
      <c r="IK66">
        <v>0</v>
      </c>
      <c r="IL66" t="s">
        <v>436</v>
      </c>
      <c r="IM66" t="s">
        <v>437</v>
      </c>
      <c r="IN66" t="s">
        <v>438</v>
      </c>
      <c r="IO66" t="s">
        <v>438</v>
      </c>
      <c r="IP66" t="s">
        <v>438</v>
      </c>
      <c r="IQ66" t="s">
        <v>438</v>
      </c>
      <c r="IR66">
        <v>0</v>
      </c>
      <c r="IS66">
        <v>100</v>
      </c>
      <c r="IT66">
        <v>100</v>
      </c>
      <c r="IU66">
        <v>-1.5469999999999999</v>
      </c>
      <c r="IV66">
        <v>-4.8000000000000001E-2</v>
      </c>
      <c r="IW66">
        <v>-1.53879999999998</v>
      </c>
      <c r="IX66">
        <v>0</v>
      </c>
      <c r="IY66">
        <v>0</v>
      </c>
      <c r="IZ66">
        <v>0</v>
      </c>
      <c r="JA66">
        <v>-4.8299999999999302E-2</v>
      </c>
      <c r="JB66">
        <v>0</v>
      </c>
      <c r="JC66">
        <v>0</v>
      </c>
      <c r="JD66">
        <v>0</v>
      </c>
      <c r="JE66">
        <v>-1</v>
      </c>
      <c r="JF66">
        <v>-1</v>
      </c>
      <c r="JG66">
        <v>-1</v>
      </c>
      <c r="JH66">
        <v>-1</v>
      </c>
      <c r="JI66">
        <v>4.7</v>
      </c>
      <c r="JJ66">
        <v>4.5</v>
      </c>
      <c r="JK66">
        <v>0.15625</v>
      </c>
      <c r="JL66">
        <v>4.99878</v>
      </c>
      <c r="JM66">
        <v>1.5478499999999999</v>
      </c>
      <c r="JN66">
        <v>2.3071299999999999</v>
      </c>
      <c r="JO66">
        <v>1.5979000000000001</v>
      </c>
      <c r="JP66">
        <v>2.3999000000000001</v>
      </c>
      <c r="JQ66">
        <v>30.738800000000001</v>
      </c>
      <c r="JR66">
        <v>24.192599999999999</v>
      </c>
      <c r="JS66">
        <v>2</v>
      </c>
      <c r="JT66">
        <v>491.29500000000002</v>
      </c>
      <c r="JU66">
        <v>588.83600000000001</v>
      </c>
      <c r="JV66">
        <v>21.999700000000001</v>
      </c>
      <c r="JW66">
        <v>26.039300000000001</v>
      </c>
      <c r="JX66">
        <v>30.0002</v>
      </c>
      <c r="JY66">
        <v>26.284400000000002</v>
      </c>
      <c r="JZ66">
        <v>26.238600000000002</v>
      </c>
      <c r="KA66">
        <v>-1</v>
      </c>
      <c r="KB66">
        <v>18.205100000000002</v>
      </c>
      <c r="KC66">
        <v>43.493099999999998</v>
      </c>
      <c r="KD66">
        <v>22</v>
      </c>
      <c r="KE66">
        <v>400</v>
      </c>
      <c r="KF66">
        <v>15.118</v>
      </c>
      <c r="KG66">
        <v>102.503</v>
      </c>
      <c r="KH66">
        <v>101.67100000000001</v>
      </c>
    </row>
    <row r="67" spans="1:294" x14ac:dyDescent="0.35">
      <c r="A67">
        <v>49</v>
      </c>
      <c r="B67">
        <v>1525821630</v>
      </c>
      <c r="C67">
        <v>15601</v>
      </c>
      <c r="D67" t="s">
        <v>629</v>
      </c>
      <c r="E67" t="s">
        <v>630</v>
      </c>
      <c r="F67">
        <v>120</v>
      </c>
      <c r="G67">
        <v>1525821622</v>
      </c>
      <c r="H67">
        <f t="shared" si="0"/>
        <v>2.2775777559213921E-3</v>
      </c>
      <c r="I67">
        <f t="shared" si="1"/>
        <v>2.2775777559213921</v>
      </c>
      <c r="J67">
        <f t="shared" si="2"/>
        <v>13.017179142426055</v>
      </c>
      <c r="K67">
        <f t="shared" si="3"/>
        <v>415.8401187866761</v>
      </c>
      <c r="L67">
        <f t="shared" si="4"/>
        <v>301.72926856272471</v>
      </c>
      <c r="M67">
        <f t="shared" si="5"/>
        <v>30.343079918248542</v>
      </c>
      <c r="N67">
        <f t="shared" si="6"/>
        <v>41.818515047157334</v>
      </c>
      <c r="O67">
        <f t="shared" si="7"/>
        <v>0.20217610645176404</v>
      </c>
      <c r="P67">
        <f t="shared" si="8"/>
        <v>2.268007408361512</v>
      </c>
      <c r="Q67">
        <f t="shared" si="9"/>
        <v>0.19267070794528426</v>
      </c>
      <c r="R67">
        <f t="shared" si="10"/>
        <v>0.12123596619211638</v>
      </c>
      <c r="S67">
        <f t="shared" si="11"/>
        <v>77.180396120553979</v>
      </c>
      <c r="T67">
        <f t="shared" si="12"/>
        <v>23.797525380779799</v>
      </c>
      <c r="U67">
        <f t="shared" si="13"/>
        <v>23.797525380779799</v>
      </c>
      <c r="V67">
        <f t="shared" si="14"/>
        <v>2.9587407927590008</v>
      </c>
      <c r="W67">
        <f t="shared" si="15"/>
        <v>60.138811632489855</v>
      </c>
      <c r="X67">
        <f t="shared" si="16"/>
        <v>1.7980809904886688</v>
      </c>
      <c r="Y67">
        <f t="shared" si="17"/>
        <v>2.9898844717398103</v>
      </c>
      <c r="Z67">
        <f t="shared" si="18"/>
        <v>1.1606598022703321</v>
      </c>
      <c r="AA67">
        <f t="shared" si="19"/>
        <v>-100.44117903613339</v>
      </c>
      <c r="AB67">
        <f t="shared" si="20"/>
        <v>21.295190759003386</v>
      </c>
      <c r="AC67">
        <f t="shared" si="21"/>
        <v>1.963863727985897</v>
      </c>
      <c r="AD67">
        <f t="shared" si="22"/>
        <v>-1.7284285901304486E-3</v>
      </c>
      <c r="AE67">
        <f t="shared" si="23"/>
        <v>12.974257130642536</v>
      </c>
      <c r="AF67">
        <f t="shared" si="24"/>
        <v>2.2781169732822772</v>
      </c>
      <c r="AG67">
        <f t="shared" si="25"/>
        <v>13.017179142426055</v>
      </c>
      <c r="AH67">
        <v>439.17572305484401</v>
      </c>
      <c r="AI67">
        <v>423.32462424242402</v>
      </c>
      <c r="AJ67">
        <v>-2.0535137413802301E-3</v>
      </c>
      <c r="AK67">
        <v>61.230976218302402</v>
      </c>
      <c r="AL67">
        <f t="shared" si="26"/>
        <v>2.2775777559213921</v>
      </c>
      <c r="AM67">
        <v>15.1953170877039</v>
      </c>
      <c r="AN67">
        <v>17.879486666666701</v>
      </c>
      <c r="AO67">
        <v>8.3716108679639095E-7</v>
      </c>
      <c r="AP67">
        <v>70.683473347377401</v>
      </c>
      <c r="AQ67">
        <v>1</v>
      </c>
      <c r="AR67">
        <v>0</v>
      </c>
      <c r="AS67">
        <f t="shared" si="27"/>
        <v>1.0000372609315593</v>
      </c>
      <c r="AT67">
        <f t="shared" si="28"/>
        <v>3.7260931559313093E-3</v>
      </c>
      <c r="AU67">
        <f t="shared" si="29"/>
        <v>53677.523297473141</v>
      </c>
      <c r="AV67" t="s">
        <v>478</v>
      </c>
      <c r="AW67">
        <v>10401</v>
      </c>
      <c r="AX67">
        <v>731.43200000000002</v>
      </c>
      <c r="AY67">
        <v>3818.46</v>
      </c>
      <c r="AZ67">
        <f t="shared" si="30"/>
        <v>0.80844843209042394</v>
      </c>
      <c r="BA67">
        <v>-1.85196537555428</v>
      </c>
      <c r="BB67" t="s">
        <v>631</v>
      </c>
      <c r="BC67">
        <v>10387.4</v>
      </c>
      <c r="BD67">
        <v>1197.7708</v>
      </c>
      <c r="BE67">
        <v>2652.06</v>
      </c>
      <c r="BF67">
        <f t="shared" si="31"/>
        <v>0.54836210342149116</v>
      </c>
      <c r="BG67">
        <v>0.5</v>
      </c>
      <c r="BH67">
        <f t="shared" si="32"/>
        <v>336.58389039361009</v>
      </c>
      <c r="BI67">
        <f t="shared" si="33"/>
        <v>13.017179142426055</v>
      </c>
      <c r="BJ67">
        <f t="shared" si="34"/>
        <v>92.284925057014334</v>
      </c>
      <c r="BK67">
        <f t="shared" si="35"/>
        <v>4.4176637511058429E-2</v>
      </c>
      <c r="BL67">
        <f t="shared" si="36"/>
        <v>0.43980905409379883</v>
      </c>
      <c r="BM67">
        <f t="shared" si="37"/>
        <v>674.5996048573553</v>
      </c>
      <c r="BN67" t="s">
        <v>433</v>
      </c>
      <c r="BO67">
        <v>0</v>
      </c>
      <c r="BP67">
        <f t="shared" si="38"/>
        <v>674.5996048573553</v>
      </c>
      <c r="BQ67">
        <f t="shared" si="39"/>
        <v>0.74563184661834381</v>
      </c>
      <c r="BR67">
        <f t="shared" si="40"/>
        <v>0.7354327821544534</v>
      </c>
      <c r="BS67">
        <f t="shared" si="41"/>
        <v>0.37100884053316163</v>
      </c>
      <c r="BT67">
        <f t="shared" si="42"/>
        <v>0.7571946259244372</v>
      </c>
      <c r="BU67">
        <f t="shared" si="43"/>
        <v>0.37783913848530043</v>
      </c>
      <c r="BV67">
        <f t="shared" si="44"/>
        <v>0.41420500837100033</v>
      </c>
      <c r="BW67">
        <f t="shared" si="45"/>
        <v>0.58579499162899973</v>
      </c>
      <c r="DF67">
        <f t="shared" si="46"/>
        <v>399.991533333333</v>
      </c>
      <c r="DG67">
        <f t="shared" si="47"/>
        <v>336.58389039361009</v>
      </c>
      <c r="DH67">
        <f t="shared" si="48"/>
        <v>0.84147753725856456</v>
      </c>
      <c r="DI67">
        <f t="shared" si="49"/>
        <v>0.19295507451712907</v>
      </c>
      <c r="DJ67">
        <v>1525821622</v>
      </c>
      <c r="DK67">
        <v>415.84013333333297</v>
      </c>
      <c r="DL67">
        <v>432.54513333333301</v>
      </c>
      <c r="DM67">
        <v>17.87998</v>
      </c>
      <c r="DN67">
        <v>15.195273333333301</v>
      </c>
      <c r="DO67">
        <v>417.37913333333302</v>
      </c>
      <c r="DP67">
        <v>17.92698</v>
      </c>
      <c r="DQ67">
        <v>500.00979999999998</v>
      </c>
      <c r="DR67">
        <v>100.463933333333</v>
      </c>
      <c r="DS67">
        <v>9.9992940000000002E-2</v>
      </c>
      <c r="DT67">
        <v>23.971686666666699</v>
      </c>
      <c r="DU67">
        <v>23.209053333333301</v>
      </c>
      <c r="DV67">
        <v>999.9</v>
      </c>
      <c r="DW67">
        <v>0</v>
      </c>
      <c r="DX67">
        <v>0</v>
      </c>
      <c r="DY67">
        <v>10002.59</v>
      </c>
      <c r="DZ67">
        <v>0</v>
      </c>
      <c r="EA67">
        <v>5.1414966666666704</v>
      </c>
      <c r="EB67">
        <v>-16.713253333333299</v>
      </c>
      <c r="EC67">
        <v>423.40179999999998</v>
      </c>
      <c r="ED67">
        <v>439.219066666667</v>
      </c>
      <c r="EE67">
        <v>2.68389866666667</v>
      </c>
      <c r="EF67">
        <v>432.54513333333301</v>
      </c>
      <c r="EG67">
        <v>15.195273333333301</v>
      </c>
      <c r="EH67">
        <v>1.79621266666667</v>
      </c>
      <c r="EI67">
        <v>1.52657666666667</v>
      </c>
      <c r="EJ67">
        <v>15.75386</v>
      </c>
      <c r="EK67">
        <v>13.2369733333333</v>
      </c>
      <c r="EL67">
        <v>399.991533333333</v>
      </c>
      <c r="EM67">
        <v>0.95001853333333297</v>
      </c>
      <c r="EN67">
        <v>4.9981293333333301E-2</v>
      </c>
      <c r="EO67">
        <v>0</v>
      </c>
      <c r="EP67">
        <v>1197.748</v>
      </c>
      <c r="EQ67">
        <v>5.8225800000000003</v>
      </c>
      <c r="ER67">
        <v>4422.5940000000001</v>
      </c>
      <c r="ES67">
        <v>3323.5346666666701</v>
      </c>
      <c r="ET67">
        <v>38.970599999999997</v>
      </c>
      <c r="EU67">
        <v>41.812066666666702</v>
      </c>
      <c r="EV67">
        <v>40.674799999999998</v>
      </c>
      <c r="EW67">
        <v>41.707999999999998</v>
      </c>
      <c r="EX67">
        <v>41.7624</v>
      </c>
      <c r="EY67">
        <v>374.46733333333299</v>
      </c>
      <c r="EZ67">
        <v>19.7</v>
      </c>
      <c r="FA67">
        <v>0</v>
      </c>
      <c r="FB67">
        <v>300</v>
      </c>
      <c r="FC67">
        <v>0</v>
      </c>
      <c r="FD67">
        <v>1197.7708</v>
      </c>
      <c r="FE67">
        <v>-8.69230886985385E-2</v>
      </c>
      <c r="FF67">
        <v>-28.784615319121102</v>
      </c>
      <c r="FG67">
        <v>4421.9387999999999</v>
      </c>
      <c r="FH67">
        <v>15</v>
      </c>
      <c r="FI67">
        <v>1525821658</v>
      </c>
      <c r="FJ67" t="s">
        <v>632</v>
      </c>
      <c r="FK67">
        <v>1525821650</v>
      </c>
      <c r="FL67">
        <v>1525821658</v>
      </c>
      <c r="FM67">
        <v>50</v>
      </c>
      <c r="FN67">
        <v>8.0000000000000002E-3</v>
      </c>
      <c r="FO67">
        <v>1E-3</v>
      </c>
      <c r="FP67">
        <v>-1.5389999999999999</v>
      </c>
      <c r="FQ67">
        <v>-4.7E-2</v>
      </c>
      <c r="FR67">
        <v>432</v>
      </c>
      <c r="FS67">
        <v>15</v>
      </c>
      <c r="FT67">
        <v>0.05</v>
      </c>
      <c r="FU67">
        <v>0.02</v>
      </c>
      <c r="FV67">
        <v>432.58179999999999</v>
      </c>
      <c r="FW67">
        <v>-0.67037593984938504</v>
      </c>
      <c r="FX67">
        <v>6.5730206146037501E-2</v>
      </c>
      <c r="FY67">
        <v>0</v>
      </c>
      <c r="FZ67">
        <v>415.8551875</v>
      </c>
      <c r="GA67">
        <v>-0.94755882352985199</v>
      </c>
      <c r="GB67">
        <v>7.3802285491374395E-2</v>
      </c>
      <c r="GC67">
        <v>1</v>
      </c>
      <c r="GD67">
        <v>15.195119999999999</v>
      </c>
      <c r="GE67">
        <v>2.5353383458393899E-3</v>
      </c>
      <c r="GF67">
        <v>3.6414282912061897E-4</v>
      </c>
      <c r="GG67">
        <v>1</v>
      </c>
      <c r="GH67">
        <v>17.879549999999998</v>
      </c>
      <c r="GI67">
        <v>-7.4165413533994499E-3</v>
      </c>
      <c r="GJ67">
        <v>7.8644770964157197E-4</v>
      </c>
      <c r="GK67">
        <v>1</v>
      </c>
      <c r="GL67">
        <v>3</v>
      </c>
      <c r="GM67">
        <v>4</v>
      </c>
      <c r="GN67" t="s">
        <v>435</v>
      </c>
      <c r="GO67">
        <v>2.9733000000000001</v>
      </c>
      <c r="GP67">
        <v>2.7221799999999998</v>
      </c>
      <c r="GQ67">
        <v>9.8562899999999995E-2</v>
      </c>
      <c r="GR67">
        <v>0.101573</v>
      </c>
      <c r="GS67">
        <v>8.7417499999999995E-2</v>
      </c>
      <c r="GT67">
        <v>7.8584399999999999E-2</v>
      </c>
      <c r="GU67">
        <v>27847.8</v>
      </c>
      <c r="GV67">
        <v>32125.1</v>
      </c>
      <c r="GW67">
        <v>26967.1</v>
      </c>
      <c r="GX67">
        <v>30937.3</v>
      </c>
      <c r="GY67">
        <v>34440.5</v>
      </c>
      <c r="GZ67">
        <v>39216.6</v>
      </c>
      <c r="HA67">
        <v>39795.5</v>
      </c>
      <c r="HB67">
        <v>45499.5</v>
      </c>
      <c r="HC67">
        <v>1.9561299999999999</v>
      </c>
      <c r="HD67">
        <v>2.1192500000000001</v>
      </c>
      <c r="HE67">
        <v>5.5566400000000002E-2</v>
      </c>
      <c r="HF67">
        <v>0</v>
      </c>
      <c r="HG67">
        <v>22.299199999999999</v>
      </c>
      <c r="HH67">
        <v>999.9</v>
      </c>
      <c r="HI67">
        <v>49.298000000000002</v>
      </c>
      <c r="HJ67">
        <v>27.483000000000001</v>
      </c>
      <c r="HK67">
        <v>18.0671</v>
      </c>
      <c r="HL67">
        <v>61.023400000000002</v>
      </c>
      <c r="HM67">
        <v>27.592099999999999</v>
      </c>
      <c r="HN67">
        <v>1</v>
      </c>
      <c r="HO67">
        <v>-0.115716</v>
      </c>
      <c r="HP67">
        <v>0.425844</v>
      </c>
      <c r="HQ67">
        <v>20.202300000000001</v>
      </c>
      <c r="HR67">
        <v>5.2249299999999996</v>
      </c>
      <c r="HS67">
        <v>12.0288</v>
      </c>
      <c r="HT67">
        <v>4.9605499999999996</v>
      </c>
      <c r="HU67">
        <v>3.30165</v>
      </c>
      <c r="HV67">
        <v>9999</v>
      </c>
      <c r="HW67">
        <v>999.9</v>
      </c>
      <c r="HX67">
        <v>9999</v>
      </c>
      <c r="HY67">
        <v>9999</v>
      </c>
      <c r="HZ67">
        <v>1.87988</v>
      </c>
      <c r="IA67">
        <v>1.87683</v>
      </c>
      <c r="IB67">
        <v>1.87897</v>
      </c>
      <c r="IC67">
        <v>1.87873</v>
      </c>
      <c r="ID67">
        <v>1.88022</v>
      </c>
      <c r="IE67">
        <v>1.8731500000000001</v>
      </c>
      <c r="IF67">
        <v>1.8808</v>
      </c>
      <c r="IG67">
        <v>1.8748899999999999</v>
      </c>
      <c r="IH67">
        <v>5</v>
      </c>
      <c r="II67">
        <v>0</v>
      </c>
      <c r="IJ67">
        <v>0</v>
      </c>
      <c r="IK67">
        <v>0</v>
      </c>
      <c r="IL67" t="s">
        <v>436</v>
      </c>
      <c r="IM67" t="s">
        <v>437</v>
      </c>
      <c r="IN67" t="s">
        <v>438</v>
      </c>
      <c r="IO67" t="s">
        <v>438</v>
      </c>
      <c r="IP67" t="s">
        <v>438</v>
      </c>
      <c r="IQ67" t="s">
        <v>438</v>
      </c>
      <c r="IR67">
        <v>0</v>
      </c>
      <c r="IS67">
        <v>100</v>
      </c>
      <c r="IT67">
        <v>100</v>
      </c>
      <c r="IU67">
        <v>-1.5389999999999999</v>
      </c>
      <c r="IV67">
        <v>-4.7E-2</v>
      </c>
      <c r="IW67">
        <v>-1.54745454545463</v>
      </c>
      <c r="IX67">
        <v>0</v>
      </c>
      <c r="IY67">
        <v>0</v>
      </c>
      <c r="IZ67">
        <v>0</v>
      </c>
      <c r="JA67">
        <v>-4.7809999999998402E-2</v>
      </c>
      <c r="JB67">
        <v>0</v>
      </c>
      <c r="JC67">
        <v>0</v>
      </c>
      <c r="JD67">
        <v>0</v>
      </c>
      <c r="JE67">
        <v>-1</v>
      </c>
      <c r="JF67">
        <v>-1</v>
      </c>
      <c r="JG67">
        <v>-1</v>
      </c>
      <c r="JH67">
        <v>-1</v>
      </c>
      <c r="JI67">
        <v>4.7</v>
      </c>
      <c r="JJ67">
        <v>4.5999999999999996</v>
      </c>
      <c r="JK67">
        <v>0.15625</v>
      </c>
      <c r="JL67">
        <v>4.99878</v>
      </c>
      <c r="JM67">
        <v>1.5478499999999999</v>
      </c>
      <c r="JN67">
        <v>2.3083499999999999</v>
      </c>
      <c r="JO67">
        <v>1.5979000000000001</v>
      </c>
      <c r="JP67">
        <v>2.3767100000000001</v>
      </c>
      <c r="JQ67">
        <v>30.738800000000001</v>
      </c>
      <c r="JR67">
        <v>24.192599999999999</v>
      </c>
      <c r="JS67">
        <v>2</v>
      </c>
      <c r="JT67">
        <v>491.12700000000001</v>
      </c>
      <c r="JU67">
        <v>588.68799999999999</v>
      </c>
      <c r="JV67">
        <v>21.9999</v>
      </c>
      <c r="JW67">
        <v>26.0305</v>
      </c>
      <c r="JX67">
        <v>30</v>
      </c>
      <c r="JY67">
        <v>26.269500000000001</v>
      </c>
      <c r="JZ67">
        <v>26.2254</v>
      </c>
      <c r="KA67">
        <v>-1</v>
      </c>
      <c r="KB67">
        <v>18.117699999999999</v>
      </c>
      <c r="KC67">
        <v>43.580100000000002</v>
      </c>
      <c r="KD67">
        <v>22</v>
      </c>
      <c r="KE67">
        <v>400</v>
      </c>
      <c r="KF67">
        <v>15.1492</v>
      </c>
      <c r="KG67">
        <v>102.505</v>
      </c>
      <c r="KH67">
        <v>101.67</v>
      </c>
    </row>
    <row r="68" spans="1:294" x14ac:dyDescent="0.35">
      <c r="A68">
        <v>50</v>
      </c>
      <c r="B68">
        <v>1525821930</v>
      </c>
      <c r="C68">
        <v>15901</v>
      </c>
      <c r="D68" t="s">
        <v>633</v>
      </c>
      <c r="E68" t="s">
        <v>634</v>
      </c>
      <c r="F68">
        <v>120</v>
      </c>
      <c r="G68">
        <v>1525821922</v>
      </c>
      <c r="H68">
        <f t="shared" si="0"/>
        <v>2.2778362795605619E-3</v>
      </c>
      <c r="I68">
        <f t="shared" si="1"/>
        <v>2.277836279560562</v>
      </c>
      <c r="J68">
        <f t="shared" si="2"/>
        <v>12.888335685838351</v>
      </c>
      <c r="K68">
        <f t="shared" si="3"/>
        <v>410.95838559437755</v>
      </c>
      <c r="L68">
        <f t="shared" si="4"/>
        <v>297.78637556384535</v>
      </c>
      <c r="M68">
        <f t="shared" si="5"/>
        <v>29.946117481816263</v>
      </c>
      <c r="N68">
        <f t="shared" si="6"/>
        <v>41.326968273295776</v>
      </c>
      <c r="O68">
        <f t="shared" si="7"/>
        <v>0.20179323110490147</v>
      </c>
      <c r="P68">
        <f t="shared" si="8"/>
        <v>2.2678230591943307</v>
      </c>
      <c r="Q68">
        <f t="shared" si="9"/>
        <v>0.19232216350530407</v>
      </c>
      <c r="R68">
        <f t="shared" si="10"/>
        <v>0.12101523996172582</v>
      </c>
      <c r="S68">
        <f t="shared" si="11"/>
        <v>77.183882408626474</v>
      </c>
      <c r="T68">
        <f t="shared" si="12"/>
        <v>23.792772459977051</v>
      </c>
      <c r="U68">
        <f t="shared" si="13"/>
        <v>23.792772459977051</v>
      </c>
      <c r="V68">
        <f t="shared" si="14"/>
        <v>2.9578948627606465</v>
      </c>
      <c r="W68">
        <f t="shared" si="15"/>
        <v>60.052454888907512</v>
      </c>
      <c r="X68">
        <f t="shared" si="16"/>
        <v>1.7949942139086952</v>
      </c>
      <c r="Y68">
        <f t="shared" si="17"/>
        <v>2.989043857123407</v>
      </c>
      <c r="Z68">
        <f t="shared" si="18"/>
        <v>1.1629006488519513</v>
      </c>
      <c r="AA68">
        <f t="shared" si="19"/>
        <v>-100.45257992862078</v>
      </c>
      <c r="AB68">
        <f t="shared" si="20"/>
        <v>21.302375341141925</v>
      </c>
      <c r="AC68">
        <f t="shared" si="21"/>
        <v>1.9645923573992967</v>
      </c>
      <c r="AD68">
        <f t="shared" si="22"/>
        <v>-1.7298214530825362E-3</v>
      </c>
      <c r="AE68">
        <f t="shared" si="23"/>
        <v>12.723927030594741</v>
      </c>
      <c r="AF68">
        <f t="shared" si="24"/>
        <v>2.2764316845237396</v>
      </c>
      <c r="AG68">
        <f t="shared" si="25"/>
        <v>12.888335685838351</v>
      </c>
      <c r="AH68">
        <v>433.90207826745598</v>
      </c>
      <c r="AI68">
        <v>418.243533333333</v>
      </c>
      <c r="AJ68">
        <v>-9.0045417995930094E-3</v>
      </c>
      <c r="AK68">
        <v>61.229164849070003</v>
      </c>
      <c r="AL68">
        <f t="shared" si="26"/>
        <v>2.277836279560562</v>
      </c>
      <c r="AM68">
        <v>15.166111780962099</v>
      </c>
      <c r="AN68">
        <v>17.850574545454499</v>
      </c>
      <c r="AO68">
        <v>2.0203559538776002E-6</v>
      </c>
      <c r="AP68">
        <v>70.446730042351604</v>
      </c>
      <c r="AQ68">
        <v>1</v>
      </c>
      <c r="AR68">
        <v>0</v>
      </c>
      <c r="AS68">
        <f t="shared" si="27"/>
        <v>1.0000372646553719</v>
      </c>
      <c r="AT68">
        <f t="shared" si="28"/>
        <v>3.7264655371904709E-3</v>
      </c>
      <c r="AU68">
        <f t="shared" si="29"/>
        <v>53672.159566527749</v>
      </c>
      <c r="AV68" t="s">
        <v>478</v>
      </c>
      <c r="AW68">
        <v>10401</v>
      </c>
      <c r="AX68">
        <v>731.43200000000002</v>
      </c>
      <c r="AY68">
        <v>3818.46</v>
      </c>
      <c r="AZ68">
        <f t="shared" si="30"/>
        <v>0.80844843209042394</v>
      </c>
      <c r="BA68">
        <v>-1.85196537555428</v>
      </c>
      <c r="BB68" t="s">
        <v>635</v>
      </c>
      <c r="BC68">
        <v>10387.700000000001</v>
      </c>
      <c r="BD68">
        <v>1201.1404</v>
      </c>
      <c r="BE68">
        <v>2644.73</v>
      </c>
      <c r="BF68">
        <f t="shared" si="31"/>
        <v>0.54583628574561494</v>
      </c>
      <c r="BG68">
        <v>0.5</v>
      </c>
      <c r="BH68">
        <f t="shared" si="32"/>
        <v>336.5992918709801</v>
      </c>
      <c r="BI68">
        <f t="shared" si="33"/>
        <v>12.888335685838351</v>
      </c>
      <c r="BJ68">
        <f t="shared" si="34"/>
        <v>91.864053629729966</v>
      </c>
      <c r="BK68">
        <f t="shared" si="35"/>
        <v>4.3791836220031771E-2</v>
      </c>
      <c r="BL68">
        <f t="shared" si="36"/>
        <v>0.44379955609835409</v>
      </c>
      <c r="BM68">
        <f t="shared" si="37"/>
        <v>674.12435128983873</v>
      </c>
      <c r="BN68" t="s">
        <v>433</v>
      </c>
      <c r="BO68">
        <v>0</v>
      </c>
      <c r="BP68">
        <f t="shared" si="38"/>
        <v>674.12435128983873</v>
      </c>
      <c r="BQ68">
        <f t="shared" si="39"/>
        <v>0.74510655103173529</v>
      </c>
      <c r="BR68">
        <f t="shared" si="40"/>
        <v>0.73256138332135912</v>
      </c>
      <c r="BS68">
        <f t="shared" si="41"/>
        <v>0.37328394011672261</v>
      </c>
      <c r="BT68">
        <f t="shared" si="42"/>
        <v>0.75450327131476647</v>
      </c>
      <c r="BU68">
        <f t="shared" si="43"/>
        <v>0.38021359054728365</v>
      </c>
      <c r="BV68">
        <f t="shared" si="44"/>
        <v>0.41114050223562382</v>
      </c>
      <c r="BW68">
        <f t="shared" si="45"/>
        <v>0.58885949776437618</v>
      </c>
      <c r="DF68">
        <f t="shared" si="46"/>
        <v>400.00986666666699</v>
      </c>
      <c r="DG68">
        <f t="shared" si="47"/>
        <v>336.5992918709801</v>
      </c>
      <c r="DH68">
        <f t="shared" si="48"/>
        <v>0.84147747323310984</v>
      </c>
      <c r="DI68">
        <f t="shared" si="49"/>
        <v>0.19295494646621986</v>
      </c>
      <c r="DJ68">
        <v>1525821922</v>
      </c>
      <c r="DK68">
        <v>410.95839999999998</v>
      </c>
      <c r="DL68">
        <v>427.34833333333302</v>
      </c>
      <c r="DM68">
        <v>17.849553333333301</v>
      </c>
      <c r="DN68">
        <v>15.166833333333299</v>
      </c>
      <c r="DO68">
        <v>412.48340000000002</v>
      </c>
      <c r="DP68">
        <v>17.896553333333301</v>
      </c>
      <c r="DQ68">
        <v>500.02539999999999</v>
      </c>
      <c r="DR68">
        <v>100.4624</v>
      </c>
      <c r="DS68">
        <v>0.10001634666666701</v>
      </c>
      <c r="DT68">
        <v>23.967006666666698</v>
      </c>
      <c r="DU68">
        <v>23.204560000000001</v>
      </c>
      <c r="DV68">
        <v>999.9</v>
      </c>
      <c r="DW68">
        <v>0</v>
      </c>
      <c r="DX68">
        <v>0</v>
      </c>
      <c r="DY68">
        <v>10001.542666666701</v>
      </c>
      <c r="DZ68">
        <v>0</v>
      </c>
      <c r="EA68">
        <v>6.7062999999999997</v>
      </c>
      <c r="EB68">
        <v>-16.403873333333301</v>
      </c>
      <c r="EC68">
        <v>418.41300000000001</v>
      </c>
      <c r="ED68">
        <v>433.92973333333299</v>
      </c>
      <c r="EE68">
        <v>2.6827526666666701</v>
      </c>
      <c r="EF68">
        <v>427.34833333333302</v>
      </c>
      <c r="EG68">
        <v>15.166833333333299</v>
      </c>
      <c r="EH68">
        <v>1.79321333333333</v>
      </c>
      <c r="EI68">
        <v>1.523698</v>
      </c>
      <c r="EJ68">
        <v>15.72776</v>
      </c>
      <c r="EK68">
        <v>13.2080466666667</v>
      </c>
      <c r="EL68">
        <v>400.00986666666699</v>
      </c>
      <c r="EM68">
        <v>0.95001840000000004</v>
      </c>
      <c r="EN68">
        <v>4.9981499999999998E-2</v>
      </c>
      <c r="EO68">
        <v>0</v>
      </c>
      <c r="EP68">
        <v>1201.10666666667</v>
      </c>
      <c r="EQ68">
        <v>5.8225800000000003</v>
      </c>
      <c r="ER68">
        <v>4610.8713333333299</v>
      </c>
      <c r="ES68">
        <v>3323.69</v>
      </c>
      <c r="ET68">
        <v>38.928733333333298</v>
      </c>
      <c r="EU68">
        <v>41.7665333333333</v>
      </c>
      <c r="EV68">
        <v>40.670533333333303</v>
      </c>
      <c r="EW68">
        <v>41.666333333333299</v>
      </c>
      <c r="EX68">
        <v>41.766399999999997</v>
      </c>
      <c r="EY68">
        <v>374.48466666666701</v>
      </c>
      <c r="EZ68">
        <v>19.7</v>
      </c>
      <c r="FA68">
        <v>0</v>
      </c>
      <c r="FB68">
        <v>298.799999952316</v>
      </c>
      <c r="FC68">
        <v>0</v>
      </c>
      <c r="FD68">
        <v>1201.1404</v>
      </c>
      <c r="FE68">
        <v>0.44230769536312903</v>
      </c>
      <c r="FF68">
        <v>3.05846155882828</v>
      </c>
      <c r="FG68">
        <v>4610.8152</v>
      </c>
      <c r="FH68">
        <v>15</v>
      </c>
      <c r="FI68">
        <v>1525821956</v>
      </c>
      <c r="FJ68" t="s">
        <v>636</v>
      </c>
      <c r="FK68">
        <v>1525821954</v>
      </c>
      <c r="FL68">
        <v>1525821956</v>
      </c>
      <c r="FM68">
        <v>51</v>
      </c>
      <c r="FN68">
        <v>1.4E-2</v>
      </c>
      <c r="FO68">
        <v>0</v>
      </c>
      <c r="FP68">
        <v>-1.5249999999999999</v>
      </c>
      <c r="FQ68">
        <v>-4.7E-2</v>
      </c>
      <c r="FR68">
        <v>427</v>
      </c>
      <c r="FS68">
        <v>15</v>
      </c>
      <c r="FT68">
        <v>0.05</v>
      </c>
      <c r="FU68">
        <v>0.03</v>
      </c>
      <c r="FV68">
        <v>427.43734999999998</v>
      </c>
      <c r="FW68">
        <v>-1.3536992481202701</v>
      </c>
      <c r="FX68">
        <v>0.14389172144359599</v>
      </c>
      <c r="FY68">
        <v>0</v>
      </c>
      <c r="FZ68">
        <v>410.99031250000002</v>
      </c>
      <c r="GA68">
        <v>-1.9342058823550901</v>
      </c>
      <c r="GB68">
        <v>0.14960143663665601</v>
      </c>
      <c r="GC68">
        <v>0</v>
      </c>
      <c r="GD68">
        <v>15.167199999999999</v>
      </c>
      <c r="GE68">
        <v>-6.3428571428530396E-3</v>
      </c>
      <c r="GF68">
        <v>7.5299402388084695E-4</v>
      </c>
      <c r="GG68">
        <v>1</v>
      </c>
      <c r="GH68">
        <v>17.849235</v>
      </c>
      <c r="GI68">
        <v>5.9233082706847398E-3</v>
      </c>
      <c r="GJ68">
        <v>6.4519376934398301E-4</v>
      </c>
      <c r="GK68">
        <v>1</v>
      </c>
      <c r="GL68">
        <v>2</v>
      </c>
      <c r="GM68">
        <v>4</v>
      </c>
      <c r="GN68" t="s">
        <v>612</v>
      </c>
      <c r="GO68">
        <v>2.97336</v>
      </c>
      <c r="GP68">
        <v>2.7222200000000001</v>
      </c>
      <c r="GQ68">
        <v>9.7661499999999998E-2</v>
      </c>
      <c r="GR68">
        <v>0.100642</v>
      </c>
      <c r="GS68">
        <v>8.7309399999999995E-2</v>
      </c>
      <c r="GT68">
        <v>7.8471600000000002E-2</v>
      </c>
      <c r="GU68">
        <v>27876.1</v>
      </c>
      <c r="GV68">
        <v>32158.6</v>
      </c>
      <c r="GW68">
        <v>26967.5</v>
      </c>
      <c r="GX68">
        <v>30937.4</v>
      </c>
      <c r="GY68">
        <v>34445.4</v>
      </c>
      <c r="GZ68">
        <v>39221.300000000003</v>
      </c>
      <c r="HA68">
        <v>39796.400000000001</v>
      </c>
      <c r="HB68">
        <v>45499.4</v>
      </c>
      <c r="HC68">
        <v>1.9566699999999999</v>
      </c>
      <c r="HD68">
        <v>2.1198000000000001</v>
      </c>
      <c r="HE68">
        <v>5.7824E-2</v>
      </c>
      <c r="HF68">
        <v>0</v>
      </c>
      <c r="HG68">
        <v>22.250800000000002</v>
      </c>
      <c r="HH68">
        <v>999.9</v>
      </c>
      <c r="HI68">
        <v>49.298000000000002</v>
      </c>
      <c r="HJ68">
        <v>27.452000000000002</v>
      </c>
      <c r="HK68">
        <v>18.036799999999999</v>
      </c>
      <c r="HL68">
        <v>60.813400000000001</v>
      </c>
      <c r="HM68">
        <v>27.7484</v>
      </c>
      <c r="HN68">
        <v>1</v>
      </c>
      <c r="HO68">
        <v>-0.116883</v>
      </c>
      <c r="HP68">
        <v>0.409995</v>
      </c>
      <c r="HQ68">
        <v>20.2028</v>
      </c>
      <c r="HR68">
        <v>5.2249299999999996</v>
      </c>
      <c r="HS68">
        <v>12.0291</v>
      </c>
      <c r="HT68">
        <v>4.9607000000000001</v>
      </c>
      <c r="HU68">
        <v>3.3018000000000001</v>
      </c>
      <c r="HV68">
        <v>9999</v>
      </c>
      <c r="HW68">
        <v>999.9</v>
      </c>
      <c r="HX68">
        <v>9999</v>
      </c>
      <c r="HY68">
        <v>9999</v>
      </c>
      <c r="HZ68">
        <v>1.87988</v>
      </c>
      <c r="IA68">
        <v>1.87683</v>
      </c>
      <c r="IB68">
        <v>1.87897</v>
      </c>
      <c r="IC68">
        <v>1.8787</v>
      </c>
      <c r="ID68">
        <v>1.8802000000000001</v>
      </c>
      <c r="IE68">
        <v>1.87317</v>
      </c>
      <c r="IF68">
        <v>1.8808</v>
      </c>
      <c r="IG68">
        <v>1.8749199999999999</v>
      </c>
      <c r="IH68">
        <v>5</v>
      </c>
      <c r="II68">
        <v>0</v>
      </c>
      <c r="IJ68">
        <v>0</v>
      </c>
      <c r="IK68">
        <v>0</v>
      </c>
      <c r="IL68" t="s">
        <v>436</v>
      </c>
      <c r="IM68" t="s">
        <v>437</v>
      </c>
      <c r="IN68" t="s">
        <v>438</v>
      </c>
      <c r="IO68" t="s">
        <v>438</v>
      </c>
      <c r="IP68" t="s">
        <v>438</v>
      </c>
      <c r="IQ68" t="s">
        <v>438</v>
      </c>
      <c r="IR68">
        <v>0</v>
      </c>
      <c r="IS68">
        <v>100</v>
      </c>
      <c r="IT68">
        <v>100</v>
      </c>
      <c r="IU68">
        <v>-1.5249999999999999</v>
      </c>
      <c r="IV68">
        <v>-4.7E-2</v>
      </c>
      <c r="IW68">
        <v>-1.5389999999999899</v>
      </c>
      <c r="IX68">
        <v>0</v>
      </c>
      <c r="IY68">
        <v>0</v>
      </c>
      <c r="IZ68">
        <v>0</v>
      </c>
      <c r="JA68">
        <v>-4.6970000000001698E-2</v>
      </c>
      <c r="JB68">
        <v>0</v>
      </c>
      <c r="JC68">
        <v>0</v>
      </c>
      <c r="JD68">
        <v>0</v>
      </c>
      <c r="JE68">
        <v>-1</v>
      </c>
      <c r="JF68">
        <v>-1</v>
      </c>
      <c r="JG68">
        <v>-1</v>
      </c>
      <c r="JH68">
        <v>-1</v>
      </c>
      <c r="JI68">
        <v>4.7</v>
      </c>
      <c r="JJ68">
        <v>4.5</v>
      </c>
      <c r="JK68">
        <v>0.15625</v>
      </c>
      <c r="JL68">
        <v>4.99878</v>
      </c>
      <c r="JM68">
        <v>1.5478499999999999</v>
      </c>
      <c r="JN68">
        <v>2.3083499999999999</v>
      </c>
      <c r="JO68">
        <v>1.5979000000000001</v>
      </c>
      <c r="JP68">
        <v>2.4072300000000002</v>
      </c>
      <c r="JQ68">
        <v>30.717199999999998</v>
      </c>
      <c r="JR68">
        <v>24.2013</v>
      </c>
      <c r="JS68">
        <v>2</v>
      </c>
      <c r="JT68">
        <v>491.35</v>
      </c>
      <c r="JU68">
        <v>588.93399999999997</v>
      </c>
      <c r="JV68">
        <v>22</v>
      </c>
      <c r="JW68">
        <v>26.013000000000002</v>
      </c>
      <c r="JX68">
        <v>30.0001</v>
      </c>
      <c r="JY68">
        <v>26.2546</v>
      </c>
      <c r="JZ68">
        <v>26.21</v>
      </c>
      <c r="KA68">
        <v>-1</v>
      </c>
      <c r="KB68">
        <v>18.091699999999999</v>
      </c>
      <c r="KC68">
        <v>43.747399999999999</v>
      </c>
      <c r="KD68">
        <v>22</v>
      </c>
      <c r="KE68">
        <v>400</v>
      </c>
      <c r="KF68">
        <v>15.1922</v>
      </c>
      <c r="KG68">
        <v>102.50700000000001</v>
      </c>
      <c r="KH68">
        <v>101.67</v>
      </c>
    </row>
    <row r="69" spans="1:294" x14ac:dyDescent="0.35">
      <c r="A69">
        <v>51</v>
      </c>
      <c r="B69">
        <v>1525822230</v>
      </c>
      <c r="C69">
        <v>16201</v>
      </c>
      <c r="D69" t="s">
        <v>637</v>
      </c>
      <c r="E69" t="s">
        <v>638</v>
      </c>
      <c r="F69">
        <v>120</v>
      </c>
      <c r="G69">
        <v>1525822222</v>
      </c>
      <c r="H69">
        <f t="shared" si="0"/>
        <v>2.2747032349377536E-3</v>
      </c>
      <c r="I69">
        <f t="shared" si="1"/>
        <v>2.2747032349377534</v>
      </c>
      <c r="J69">
        <f t="shared" si="2"/>
        <v>12.677520941634786</v>
      </c>
      <c r="K69">
        <f t="shared" si="3"/>
        <v>406.86945248816522</v>
      </c>
      <c r="L69">
        <f t="shared" si="4"/>
        <v>295.43464792404478</v>
      </c>
      <c r="M69">
        <f t="shared" si="5"/>
        <v>29.708124292886172</v>
      </c>
      <c r="N69">
        <f t="shared" si="6"/>
        <v>40.913712560229456</v>
      </c>
      <c r="O69">
        <f t="shared" si="7"/>
        <v>0.20165461191937048</v>
      </c>
      <c r="P69">
        <f t="shared" si="8"/>
        <v>2.2672724503239072</v>
      </c>
      <c r="Q69">
        <f t="shared" si="9"/>
        <v>0.19219404302678128</v>
      </c>
      <c r="R69">
        <f t="shared" si="10"/>
        <v>0.12093427810912769</v>
      </c>
      <c r="S69">
        <f t="shared" si="11"/>
        <v>77.183177803373638</v>
      </c>
      <c r="T69">
        <f t="shared" si="12"/>
        <v>23.777974260280395</v>
      </c>
      <c r="U69">
        <f t="shared" si="13"/>
        <v>23.777974260280395</v>
      </c>
      <c r="V69">
        <f t="shared" si="14"/>
        <v>2.9552624173056867</v>
      </c>
      <c r="W69">
        <f t="shared" si="15"/>
        <v>60.050069477759834</v>
      </c>
      <c r="X69">
        <f t="shared" si="16"/>
        <v>1.7932210618331772</v>
      </c>
      <c r="Y69">
        <f t="shared" si="17"/>
        <v>2.9862098036328084</v>
      </c>
      <c r="Z69">
        <f t="shared" si="18"/>
        <v>1.1620413554725095</v>
      </c>
      <c r="AA69">
        <f t="shared" si="19"/>
        <v>-100.31441266075494</v>
      </c>
      <c r="AB69">
        <f t="shared" si="20"/>
        <v>21.176379825554644</v>
      </c>
      <c r="AC69">
        <f t="shared" si="21"/>
        <v>1.9531449600422022</v>
      </c>
      <c r="AD69">
        <f t="shared" si="22"/>
        <v>-1.7100717844478197E-3</v>
      </c>
      <c r="AE69">
        <f t="shared" si="23"/>
        <v>12.684003131116206</v>
      </c>
      <c r="AF69">
        <f t="shared" si="24"/>
        <v>2.2717914279168614</v>
      </c>
      <c r="AG69">
        <f t="shared" si="25"/>
        <v>12.677520941634786</v>
      </c>
      <c r="AH69">
        <v>429.64057554810898</v>
      </c>
      <c r="AI69">
        <v>414.20136363636402</v>
      </c>
      <c r="AJ69">
        <v>-1.4596587354633399E-3</v>
      </c>
      <c r="AK69">
        <v>61.230490960905897</v>
      </c>
      <c r="AL69">
        <f t="shared" si="26"/>
        <v>2.2747032349377534</v>
      </c>
      <c r="AM69">
        <v>15.154772828763299</v>
      </c>
      <c r="AN69">
        <v>17.835601212121201</v>
      </c>
      <c r="AO69">
        <v>3.0176059457647399E-6</v>
      </c>
      <c r="AP69">
        <v>70.683607201711695</v>
      </c>
      <c r="AQ69">
        <v>1</v>
      </c>
      <c r="AR69">
        <v>0</v>
      </c>
      <c r="AS69">
        <f t="shared" si="27"/>
        <v>1.0000372755617877</v>
      </c>
      <c r="AT69">
        <f t="shared" si="28"/>
        <v>3.7275561787675215E-3</v>
      </c>
      <c r="AU69">
        <f t="shared" si="29"/>
        <v>53656.456273433294</v>
      </c>
      <c r="AV69" t="s">
        <v>478</v>
      </c>
      <c r="AW69">
        <v>10401</v>
      </c>
      <c r="AX69">
        <v>731.43200000000002</v>
      </c>
      <c r="AY69">
        <v>3818.46</v>
      </c>
      <c r="AZ69">
        <f t="shared" si="30"/>
        <v>0.80844843209042394</v>
      </c>
      <c r="BA69">
        <v>-1.85196537555428</v>
      </c>
      <c r="BB69" t="s">
        <v>639</v>
      </c>
      <c r="BC69">
        <v>10388.6</v>
      </c>
      <c r="BD69">
        <v>1205.3932</v>
      </c>
      <c r="BE69">
        <v>2639.76</v>
      </c>
      <c r="BF69">
        <f t="shared" si="31"/>
        <v>0.54337015486256335</v>
      </c>
      <c r="BG69">
        <v>0.5</v>
      </c>
      <c r="BH69">
        <f t="shared" si="32"/>
        <v>336.59615823501991</v>
      </c>
      <c r="BI69">
        <f t="shared" si="33"/>
        <v>12.677520941634786</v>
      </c>
      <c r="BJ69">
        <f t="shared" si="34"/>
        <v>91.448153313153327</v>
      </c>
      <c r="BK69">
        <f t="shared" si="35"/>
        <v>4.316593033436885E-2</v>
      </c>
      <c r="BL69">
        <f t="shared" si="36"/>
        <v>0.4465178652604781</v>
      </c>
      <c r="BM69">
        <f t="shared" si="37"/>
        <v>673.80099429034487</v>
      </c>
      <c r="BN69" t="s">
        <v>433</v>
      </c>
      <c r="BO69">
        <v>0</v>
      </c>
      <c r="BP69">
        <f t="shared" si="38"/>
        <v>673.80099429034487</v>
      </c>
      <c r="BQ69">
        <f t="shared" si="39"/>
        <v>0.74474914602450792</v>
      </c>
      <c r="BR69">
        <f t="shared" si="40"/>
        <v>0.72960158163737232</v>
      </c>
      <c r="BS69">
        <f t="shared" si="41"/>
        <v>0.37482601384120584</v>
      </c>
      <c r="BT69">
        <f t="shared" si="42"/>
        <v>0.75163535828222405</v>
      </c>
      <c r="BU69">
        <f t="shared" si="43"/>
        <v>0.38182355326871015</v>
      </c>
      <c r="BV69">
        <f t="shared" si="44"/>
        <v>0.40783892852810993</v>
      </c>
      <c r="BW69">
        <f t="shared" si="45"/>
        <v>0.59216107147189012</v>
      </c>
      <c r="DF69">
        <f t="shared" si="46"/>
        <v>400.00613333333303</v>
      </c>
      <c r="DG69">
        <f t="shared" si="47"/>
        <v>336.59615823501991</v>
      </c>
      <c r="DH69">
        <f t="shared" si="48"/>
        <v>0.84147749293265883</v>
      </c>
      <c r="DI69">
        <f t="shared" si="49"/>
        <v>0.19295498586531765</v>
      </c>
      <c r="DJ69">
        <v>1525822222</v>
      </c>
      <c r="DK69">
        <v>406.86946666666699</v>
      </c>
      <c r="DL69">
        <v>423.19819999999999</v>
      </c>
      <c r="DM69">
        <v>17.832820000000002</v>
      </c>
      <c r="DN69">
        <v>15.1555</v>
      </c>
      <c r="DO69">
        <v>408.400466666667</v>
      </c>
      <c r="DP69">
        <v>17.881820000000001</v>
      </c>
      <c r="DQ69">
        <v>500.02113333333301</v>
      </c>
      <c r="DR69">
        <v>100.457333333333</v>
      </c>
      <c r="DS69">
        <v>0.10001328</v>
      </c>
      <c r="DT69">
        <v>23.951219999999999</v>
      </c>
      <c r="DU69">
        <v>23.189826666666701</v>
      </c>
      <c r="DV69">
        <v>999.9</v>
      </c>
      <c r="DW69">
        <v>0</v>
      </c>
      <c r="DX69">
        <v>0</v>
      </c>
      <c r="DY69">
        <v>9998.4633333333295</v>
      </c>
      <c r="DZ69">
        <v>0</v>
      </c>
      <c r="EA69">
        <v>6.3940766666666704</v>
      </c>
      <c r="EB69">
        <v>-16.323266666666701</v>
      </c>
      <c r="EC69">
        <v>414.26319999999998</v>
      </c>
      <c r="ED69">
        <v>429.71066666666701</v>
      </c>
      <c r="EE69">
        <v>2.6792913333333299</v>
      </c>
      <c r="EF69">
        <v>423.19819999999999</v>
      </c>
      <c r="EG69">
        <v>15.1555</v>
      </c>
      <c r="EH69">
        <v>1.79163733333333</v>
      </c>
      <c r="EI69">
        <v>1.52248133333333</v>
      </c>
      <c r="EJ69">
        <v>15.71402</v>
      </c>
      <c r="EK69">
        <v>13.195833333333301</v>
      </c>
      <c r="EL69">
        <v>400.00613333333303</v>
      </c>
      <c r="EM69">
        <v>0.9500132</v>
      </c>
      <c r="EN69">
        <v>4.9986673333333301E-2</v>
      </c>
      <c r="EO69">
        <v>0</v>
      </c>
      <c r="EP69">
        <v>1205.40533333333</v>
      </c>
      <c r="EQ69">
        <v>5.8225800000000003</v>
      </c>
      <c r="ER69">
        <v>4589.174</v>
      </c>
      <c r="ES69">
        <v>3323.65333333333</v>
      </c>
      <c r="ET69">
        <v>38.916333333333299</v>
      </c>
      <c r="EU69">
        <v>41.7582666666667</v>
      </c>
      <c r="EV69">
        <v>40.658066666666699</v>
      </c>
      <c r="EW69">
        <v>41.670466666666698</v>
      </c>
      <c r="EX69">
        <v>41.720599999999997</v>
      </c>
      <c r="EY69">
        <v>374.47933333333299</v>
      </c>
      <c r="EZ69">
        <v>19.7</v>
      </c>
      <c r="FA69">
        <v>0</v>
      </c>
      <c r="FB69">
        <v>298.69999980926502</v>
      </c>
      <c r="FC69">
        <v>0</v>
      </c>
      <c r="FD69">
        <v>1205.3932</v>
      </c>
      <c r="FE69">
        <v>1.23846154169305</v>
      </c>
      <c r="FF69">
        <v>-386.19461602489997</v>
      </c>
      <c r="FG69">
        <v>4587.5739999999996</v>
      </c>
      <c r="FH69">
        <v>15</v>
      </c>
      <c r="FI69">
        <v>1525822254</v>
      </c>
      <c r="FJ69" t="s">
        <v>640</v>
      </c>
      <c r="FK69">
        <v>1525822254</v>
      </c>
      <c r="FL69">
        <v>1525822254</v>
      </c>
      <c r="FM69">
        <v>52</v>
      </c>
      <c r="FN69">
        <v>-5.0000000000000001E-3</v>
      </c>
      <c r="FO69">
        <v>-2E-3</v>
      </c>
      <c r="FP69">
        <v>-1.5309999999999999</v>
      </c>
      <c r="FQ69">
        <v>-4.9000000000000002E-2</v>
      </c>
      <c r="FR69">
        <v>423</v>
      </c>
      <c r="FS69">
        <v>15</v>
      </c>
      <c r="FT69">
        <v>0.04</v>
      </c>
      <c r="FU69">
        <v>0.02</v>
      </c>
      <c r="FV69">
        <v>423.22828571428602</v>
      </c>
      <c r="FW69">
        <v>-0.65727272727228503</v>
      </c>
      <c r="FX69">
        <v>6.8898920343426595E-2</v>
      </c>
      <c r="FY69">
        <v>0</v>
      </c>
      <c r="FZ69">
        <v>406.874866666667</v>
      </c>
      <c r="GA69">
        <v>-0.4870714285719</v>
      </c>
      <c r="GB69">
        <v>3.5496228281637399E-2</v>
      </c>
      <c r="GC69">
        <v>1</v>
      </c>
      <c r="GD69">
        <v>15.155880952381001</v>
      </c>
      <c r="GE69">
        <v>-7.6363636363179803E-3</v>
      </c>
      <c r="GF69">
        <v>8.9847439352912597E-4</v>
      </c>
      <c r="GG69">
        <v>1</v>
      </c>
      <c r="GH69">
        <v>17.8355</v>
      </c>
      <c r="GI69">
        <v>-9.6701298701313901E-3</v>
      </c>
      <c r="GJ69">
        <v>1.3291601358254401E-3</v>
      </c>
      <c r="GK69">
        <v>1</v>
      </c>
      <c r="GL69">
        <v>3</v>
      </c>
      <c r="GM69">
        <v>4</v>
      </c>
      <c r="GN69" t="s">
        <v>435</v>
      </c>
      <c r="GO69">
        <v>2.9733399999999999</v>
      </c>
      <c r="GP69">
        <v>2.7221199999999999</v>
      </c>
      <c r="GQ69">
        <v>9.69304E-2</v>
      </c>
      <c r="GR69">
        <v>9.9886500000000003E-2</v>
      </c>
      <c r="GS69">
        <v>8.7251300000000004E-2</v>
      </c>
      <c r="GT69">
        <v>7.8428499999999998E-2</v>
      </c>
      <c r="GU69">
        <v>27898.799999999999</v>
      </c>
      <c r="GV69">
        <v>32184.799999999999</v>
      </c>
      <c r="GW69">
        <v>26967.599999999999</v>
      </c>
      <c r="GX69">
        <v>30936.6</v>
      </c>
      <c r="GY69">
        <v>34447.9</v>
      </c>
      <c r="GZ69">
        <v>39222.5</v>
      </c>
      <c r="HA69">
        <v>39796.699999999997</v>
      </c>
      <c r="HB69">
        <v>45498.7</v>
      </c>
      <c r="HC69">
        <v>1.9570700000000001</v>
      </c>
      <c r="HD69">
        <v>2.1196199999999998</v>
      </c>
      <c r="HE69">
        <v>5.74589E-2</v>
      </c>
      <c r="HF69">
        <v>0</v>
      </c>
      <c r="HG69">
        <v>22.238600000000002</v>
      </c>
      <c r="HH69">
        <v>999.9</v>
      </c>
      <c r="HI69">
        <v>49.225000000000001</v>
      </c>
      <c r="HJ69">
        <v>27.442</v>
      </c>
      <c r="HK69">
        <v>17.999199999999998</v>
      </c>
      <c r="HL69">
        <v>61.053400000000003</v>
      </c>
      <c r="HM69">
        <v>27.504000000000001</v>
      </c>
      <c r="HN69">
        <v>1</v>
      </c>
      <c r="HO69">
        <v>-0.118102</v>
      </c>
      <c r="HP69">
        <v>0.41187400000000002</v>
      </c>
      <c r="HQ69">
        <v>20.2026</v>
      </c>
      <c r="HR69">
        <v>5.2232799999999999</v>
      </c>
      <c r="HS69">
        <v>12.0318</v>
      </c>
      <c r="HT69">
        <v>4.9611000000000001</v>
      </c>
      <c r="HU69">
        <v>3.3017500000000002</v>
      </c>
      <c r="HV69">
        <v>9999</v>
      </c>
      <c r="HW69">
        <v>999.9</v>
      </c>
      <c r="HX69">
        <v>9999</v>
      </c>
      <c r="HY69">
        <v>9999</v>
      </c>
      <c r="HZ69">
        <v>1.87988</v>
      </c>
      <c r="IA69">
        <v>1.87683</v>
      </c>
      <c r="IB69">
        <v>1.87897</v>
      </c>
      <c r="IC69">
        <v>1.87869</v>
      </c>
      <c r="ID69">
        <v>1.8802399999999999</v>
      </c>
      <c r="IE69">
        <v>1.87317</v>
      </c>
      <c r="IF69">
        <v>1.8808</v>
      </c>
      <c r="IG69">
        <v>1.87493</v>
      </c>
      <c r="IH69">
        <v>5</v>
      </c>
      <c r="II69">
        <v>0</v>
      </c>
      <c r="IJ69">
        <v>0</v>
      </c>
      <c r="IK69">
        <v>0</v>
      </c>
      <c r="IL69" t="s">
        <v>436</v>
      </c>
      <c r="IM69" t="s">
        <v>437</v>
      </c>
      <c r="IN69" t="s">
        <v>438</v>
      </c>
      <c r="IO69" t="s">
        <v>438</v>
      </c>
      <c r="IP69" t="s">
        <v>438</v>
      </c>
      <c r="IQ69" t="s">
        <v>438</v>
      </c>
      <c r="IR69">
        <v>0</v>
      </c>
      <c r="IS69">
        <v>100</v>
      </c>
      <c r="IT69">
        <v>100</v>
      </c>
      <c r="IU69">
        <v>-1.5309999999999999</v>
      </c>
      <c r="IV69">
        <v>-4.9000000000000002E-2</v>
      </c>
      <c r="IW69">
        <v>-1.5253999999999901</v>
      </c>
      <c r="IX69">
        <v>0</v>
      </c>
      <c r="IY69">
        <v>0</v>
      </c>
      <c r="IZ69">
        <v>0</v>
      </c>
      <c r="JA69">
        <v>-4.7040000000004398E-2</v>
      </c>
      <c r="JB69">
        <v>0</v>
      </c>
      <c r="JC69">
        <v>0</v>
      </c>
      <c r="JD69">
        <v>0</v>
      </c>
      <c r="JE69">
        <v>-1</v>
      </c>
      <c r="JF69">
        <v>-1</v>
      </c>
      <c r="JG69">
        <v>-1</v>
      </c>
      <c r="JH69">
        <v>-1</v>
      </c>
      <c r="JI69">
        <v>4.5999999999999996</v>
      </c>
      <c r="JJ69">
        <v>4.5999999999999996</v>
      </c>
      <c r="JK69">
        <v>0.15625</v>
      </c>
      <c r="JL69">
        <v>4.99878</v>
      </c>
      <c r="JM69">
        <v>1.5478499999999999</v>
      </c>
      <c r="JN69">
        <v>2.3095699999999999</v>
      </c>
      <c r="JO69">
        <v>1.5979000000000001</v>
      </c>
      <c r="JP69">
        <v>2.33765</v>
      </c>
      <c r="JQ69">
        <v>30.695599999999999</v>
      </c>
      <c r="JR69">
        <v>24.183800000000002</v>
      </c>
      <c r="JS69">
        <v>2</v>
      </c>
      <c r="JT69">
        <v>491.50599999999997</v>
      </c>
      <c r="JU69">
        <v>588.678</v>
      </c>
      <c r="JV69">
        <v>22</v>
      </c>
      <c r="JW69">
        <v>26.001999999999999</v>
      </c>
      <c r="JX69">
        <v>30.0001</v>
      </c>
      <c r="JY69">
        <v>26.243099999999998</v>
      </c>
      <c r="JZ69">
        <v>26.199000000000002</v>
      </c>
      <c r="KA69">
        <v>-1</v>
      </c>
      <c r="KB69">
        <v>17.894600000000001</v>
      </c>
      <c r="KC69">
        <v>43.927799999999998</v>
      </c>
      <c r="KD69">
        <v>22</v>
      </c>
      <c r="KE69">
        <v>400</v>
      </c>
      <c r="KF69">
        <v>15.162100000000001</v>
      </c>
      <c r="KG69">
        <v>102.508</v>
      </c>
      <c r="KH69">
        <v>101.66800000000001</v>
      </c>
    </row>
    <row r="70" spans="1:294" x14ac:dyDescent="0.35">
      <c r="A70">
        <v>52</v>
      </c>
      <c r="B70">
        <v>1525822530</v>
      </c>
      <c r="C70">
        <v>16501</v>
      </c>
      <c r="D70" t="s">
        <v>641</v>
      </c>
      <c r="E70" t="s">
        <v>642</v>
      </c>
      <c r="F70">
        <v>120</v>
      </c>
      <c r="G70">
        <v>1525822522</v>
      </c>
      <c r="H70">
        <f t="shared" si="0"/>
        <v>2.2766869485042326E-3</v>
      </c>
      <c r="I70">
        <f t="shared" si="1"/>
        <v>2.2766869485042327</v>
      </c>
      <c r="J70">
        <f t="shared" si="2"/>
        <v>12.809680728895195</v>
      </c>
      <c r="K70">
        <f t="shared" si="3"/>
        <v>407.70645233613453</v>
      </c>
      <c r="L70">
        <f t="shared" si="4"/>
        <v>295.33889273364753</v>
      </c>
      <c r="M70">
        <f t="shared" si="5"/>
        <v>29.695163472353709</v>
      </c>
      <c r="N70">
        <f t="shared" si="6"/>
        <v>40.993279411301785</v>
      </c>
      <c r="O70">
        <f t="shared" si="7"/>
        <v>0.20197893974369932</v>
      </c>
      <c r="P70">
        <f t="shared" si="8"/>
        <v>2.2669642058678243</v>
      </c>
      <c r="Q70">
        <f t="shared" si="9"/>
        <v>0.19248745913138648</v>
      </c>
      <c r="R70">
        <f t="shared" si="10"/>
        <v>0.12112025799710861</v>
      </c>
      <c r="S70">
        <f t="shared" si="11"/>
        <v>77.182207001302018</v>
      </c>
      <c r="T70">
        <f t="shared" si="12"/>
        <v>23.780037204653887</v>
      </c>
      <c r="U70">
        <f t="shared" si="13"/>
        <v>23.780037204653887</v>
      </c>
      <c r="V70">
        <f t="shared" si="14"/>
        <v>2.9556292706683465</v>
      </c>
      <c r="W70">
        <f t="shared" si="15"/>
        <v>60.082662982928227</v>
      </c>
      <c r="X70">
        <f t="shared" si="16"/>
        <v>1.7944905306079983</v>
      </c>
      <c r="Y70">
        <f t="shared" si="17"/>
        <v>2.9867027217450093</v>
      </c>
      <c r="Z70">
        <f t="shared" si="18"/>
        <v>1.1611387400603481</v>
      </c>
      <c r="AA70">
        <f t="shared" si="19"/>
        <v>-100.40189442903666</v>
      </c>
      <c r="AB70">
        <f t="shared" si="20"/>
        <v>21.257063011264396</v>
      </c>
      <c r="AC70">
        <f t="shared" si="21"/>
        <v>1.9609007910519693</v>
      </c>
      <c r="AD70">
        <f t="shared" si="22"/>
        <v>-1.7236254182755317E-3</v>
      </c>
      <c r="AE70">
        <f t="shared" si="23"/>
        <v>12.80178163630705</v>
      </c>
      <c r="AF70">
        <f t="shared" si="24"/>
        <v>2.277660123222482</v>
      </c>
      <c r="AG70">
        <f t="shared" si="25"/>
        <v>12.809680728895195</v>
      </c>
      <c r="AH70">
        <v>430.79340439473702</v>
      </c>
      <c r="AI70">
        <v>415.18111515151497</v>
      </c>
      <c r="AJ70">
        <v>8.61638051296455E-4</v>
      </c>
      <c r="AK70">
        <v>61.223922137706801</v>
      </c>
      <c r="AL70">
        <f t="shared" si="26"/>
        <v>2.2766869485042327</v>
      </c>
      <c r="AM70">
        <v>15.1633894793903</v>
      </c>
      <c r="AN70">
        <v>17.846599999999999</v>
      </c>
      <c r="AO70">
        <v>1.1771169678978199E-6</v>
      </c>
      <c r="AP70">
        <v>70.437244633377702</v>
      </c>
      <c r="AQ70">
        <v>1</v>
      </c>
      <c r="AR70">
        <v>0</v>
      </c>
      <c r="AS70">
        <f t="shared" si="27"/>
        <v>1.0000372832521209</v>
      </c>
      <c r="AT70">
        <f t="shared" si="28"/>
        <v>3.7283252120934307E-3</v>
      </c>
      <c r="AU70">
        <f t="shared" si="29"/>
        <v>53645.389088292286</v>
      </c>
      <c r="AV70" t="s">
        <v>478</v>
      </c>
      <c r="AW70">
        <v>10401</v>
      </c>
      <c r="AX70">
        <v>731.43200000000002</v>
      </c>
      <c r="AY70">
        <v>3818.46</v>
      </c>
      <c r="AZ70">
        <f t="shared" si="30"/>
        <v>0.80844843209042394</v>
      </c>
      <c r="BA70">
        <v>-1.85196537555428</v>
      </c>
      <c r="BB70" t="s">
        <v>643</v>
      </c>
      <c r="BC70">
        <v>10388.9</v>
      </c>
      <c r="BD70">
        <v>1210.5852</v>
      </c>
      <c r="BE70">
        <v>2639.06</v>
      </c>
      <c r="BF70">
        <f t="shared" si="31"/>
        <v>0.54128166847286541</v>
      </c>
      <c r="BG70">
        <v>0.5</v>
      </c>
      <c r="BH70">
        <f t="shared" si="32"/>
        <v>336.591848500651</v>
      </c>
      <c r="BI70">
        <f t="shared" si="33"/>
        <v>12.809680728895195</v>
      </c>
      <c r="BJ70">
        <f t="shared" si="34"/>
        <v>91.095498675399156</v>
      </c>
      <c r="BK70">
        <f t="shared" si="35"/>
        <v>4.3559124113551187E-2</v>
      </c>
      <c r="BL70">
        <f t="shared" si="36"/>
        <v>0.44690154827855377</v>
      </c>
      <c r="BM70">
        <f t="shared" si="37"/>
        <v>673.7553781827321</v>
      </c>
      <c r="BN70" t="s">
        <v>433</v>
      </c>
      <c r="BO70">
        <v>0</v>
      </c>
      <c r="BP70">
        <f t="shared" si="38"/>
        <v>673.7553781827321</v>
      </c>
      <c r="BQ70">
        <f t="shared" si="39"/>
        <v>0.74469872675015647</v>
      </c>
      <c r="BR70">
        <f t="shared" si="40"/>
        <v>0.72684650722447552</v>
      </c>
      <c r="BS70">
        <f t="shared" si="41"/>
        <v>0.37504317315450952</v>
      </c>
      <c r="BT70">
        <f t="shared" si="42"/>
        <v>0.74882251675903266</v>
      </c>
      <c r="BU70">
        <f t="shared" si="43"/>
        <v>0.38205030858158723</v>
      </c>
      <c r="BV70">
        <f t="shared" si="44"/>
        <v>0.4045289363820278</v>
      </c>
      <c r="BW70">
        <f t="shared" si="45"/>
        <v>0.5954710636179722</v>
      </c>
      <c r="DF70">
        <f t="shared" si="46"/>
        <v>400.00099999999998</v>
      </c>
      <c r="DG70">
        <f t="shared" si="47"/>
        <v>336.591848500651</v>
      </c>
      <c r="DH70">
        <f t="shared" si="48"/>
        <v>0.84147751755783362</v>
      </c>
      <c r="DI70">
        <f t="shared" si="49"/>
        <v>0.19295503511566728</v>
      </c>
      <c r="DJ70">
        <v>1525822522</v>
      </c>
      <c r="DK70">
        <v>407.70646666666698</v>
      </c>
      <c r="DL70">
        <v>424.18206666666703</v>
      </c>
      <c r="DM70">
        <v>17.847446666666698</v>
      </c>
      <c r="DN70">
        <v>15.1631866666667</v>
      </c>
      <c r="DO70">
        <v>409.22846666666698</v>
      </c>
      <c r="DP70">
        <v>17.894446666666699</v>
      </c>
      <c r="DQ70">
        <v>500.00926666666697</v>
      </c>
      <c r="DR70">
        <v>100.44606666666699</v>
      </c>
      <c r="DS70">
        <v>9.9998219999999999E-2</v>
      </c>
      <c r="DT70">
        <v>23.953966666666702</v>
      </c>
      <c r="DU70">
        <v>23.180599999999998</v>
      </c>
      <c r="DV70">
        <v>999.9</v>
      </c>
      <c r="DW70">
        <v>0</v>
      </c>
      <c r="DX70">
        <v>0</v>
      </c>
      <c r="DY70">
        <v>9997.57866666667</v>
      </c>
      <c r="DZ70">
        <v>0</v>
      </c>
      <c r="EA70">
        <v>7.5288833333333303</v>
      </c>
      <c r="EB70">
        <v>-16.4846866666667</v>
      </c>
      <c r="EC70">
        <v>415.10546666666698</v>
      </c>
      <c r="ED70">
        <v>430.71319999999997</v>
      </c>
      <c r="EE70">
        <v>2.6827426666666701</v>
      </c>
      <c r="EF70">
        <v>424.18206666666703</v>
      </c>
      <c r="EG70">
        <v>15.1631866666667</v>
      </c>
      <c r="EH70">
        <v>1.79255266666667</v>
      </c>
      <c r="EI70">
        <v>1.52308</v>
      </c>
      <c r="EJ70">
        <v>15.7219866666667</v>
      </c>
      <c r="EK70">
        <v>13.2018733333333</v>
      </c>
      <c r="EL70">
        <v>400.00099999999998</v>
      </c>
      <c r="EM70">
        <v>0.95001080000000004</v>
      </c>
      <c r="EN70">
        <v>4.9989086666666703E-2</v>
      </c>
      <c r="EO70">
        <v>0</v>
      </c>
      <c r="EP70">
        <v>1210.5826666666701</v>
      </c>
      <c r="EQ70">
        <v>5.8225800000000003</v>
      </c>
      <c r="ER70">
        <v>4772.41</v>
      </c>
      <c r="ES70">
        <v>3323.6073333333302</v>
      </c>
      <c r="ET70">
        <v>38.908066666666699</v>
      </c>
      <c r="EU70">
        <v>41.741599999999998</v>
      </c>
      <c r="EV70">
        <v>40.629066666666702</v>
      </c>
      <c r="EW70">
        <v>41.629066666666702</v>
      </c>
      <c r="EX70">
        <v>41.691333333333297</v>
      </c>
      <c r="EY70">
        <v>374.47266666666701</v>
      </c>
      <c r="EZ70">
        <v>19.7</v>
      </c>
      <c r="FA70">
        <v>0</v>
      </c>
      <c r="FB70">
        <v>298.799999952316</v>
      </c>
      <c r="FC70">
        <v>0</v>
      </c>
      <c r="FD70">
        <v>1210.5852</v>
      </c>
      <c r="FE70">
        <v>-0.43307692515381102</v>
      </c>
      <c r="FF70">
        <v>-23.8823076847215</v>
      </c>
      <c r="FG70">
        <v>4771.8100000000004</v>
      </c>
      <c r="FH70">
        <v>15</v>
      </c>
      <c r="FI70">
        <v>1525822555</v>
      </c>
      <c r="FJ70" t="s">
        <v>644</v>
      </c>
      <c r="FK70">
        <v>1525822552</v>
      </c>
      <c r="FL70">
        <v>1525822555</v>
      </c>
      <c r="FM70">
        <v>53</v>
      </c>
      <c r="FN70">
        <v>8.9999999999999993E-3</v>
      </c>
      <c r="FO70">
        <v>1E-3</v>
      </c>
      <c r="FP70">
        <v>-1.522</v>
      </c>
      <c r="FQ70">
        <v>-4.7E-2</v>
      </c>
      <c r="FR70">
        <v>425</v>
      </c>
      <c r="FS70">
        <v>15</v>
      </c>
      <c r="FT70">
        <v>0.06</v>
      </c>
      <c r="FU70">
        <v>0.03</v>
      </c>
      <c r="FV70">
        <v>424.15039999999999</v>
      </c>
      <c r="FW70">
        <v>0.51708270676655699</v>
      </c>
      <c r="FX70">
        <v>6.3752176433442997E-2</v>
      </c>
      <c r="FY70">
        <v>0</v>
      </c>
      <c r="FZ70">
        <v>407.6875</v>
      </c>
      <c r="GA70">
        <v>0.32505882352806198</v>
      </c>
      <c r="GB70">
        <v>2.7413500323742301E-2</v>
      </c>
      <c r="GC70">
        <v>1</v>
      </c>
      <c r="GD70">
        <v>15.16309</v>
      </c>
      <c r="GE70">
        <v>2.5353383458908501E-3</v>
      </c>
      <c r="GF70">
        <v>4.0360872141226501E-4</v>
      </c>
      <c r="GG70">
        <v>1</v>
      </c>
      <c r="GH70">
        <v>17.845945</v>
      </c>
      <c r="GI70">
        <v>-4.1052631578782301E-4</v>
      </c>
      <c r="GJ70">
        <v>4.39857931609403E-4</v>
      </c>
      <c r="GK70">
        <v>1</v>
      </c>
      <c r="GL70">
        <v>3</v>
      </c>
      <c r="GM70">
        <v>4</v>
      </c>
      <c r="GN70" t="s">
        <v>435</v>
      </c>
      <c r="GO70">
        <v>2.9733499999999999</v>
      </c>
      <c r="GP70">
        <v>2.72214</v>
      </c>
      <c r="GQ70">
        <v>9.7108799999999995E-2</v>
      </c>
      <c r="GR70">
        <v>0.100106</v>
      </c>
      <c r="GS70">
        <v>8.7294200000000002E-2</v>
      </c>
      <c r="GT70">
        <v>7.8454499999999996E-2</v>
      </c>
      <c r="GU70">
        <v>27893.200000000001</v>
      </c>
      <c r="GV70">
        <v>32176.2</v>
      </c>
      <c r="GW70">
        <v>26967.5</v>
      </c>
      <c r="GX70">
        <v>30935.9</v>
      </c>
      <c r="GY70">
        <v>34446</v>
      </c>
      <c r="GZ70">
        <v>39220.400000000001</v>
      </c>
      <c r="HA70">
        <v>39796.5</v>
      </c>
      <c r="HB70">
        <v>45497.5</v>
      </c>
      <c r="HC70">
        <v>1.95705</v>
      </c>
      <c r="HD70">
        <v>2.1199300000000001</v>
      </c>
      <c r="HE70">
        <v>5.9563699999999997E-2</v>
      </c>
      <c r="HF70">
        <v>0</v>
      </c>
      <c r="HG70">
        <v>22.1983</v>
      </c>
      <c r="HH70">
        <v>999.9</v>
      </c>
      <c r="HI70">
        <v>49.322000000000003</v>
      </c>
      <c r="HJ70">
        <v>27.422000000000001</v>
      </c>
      <c r="HK70">
        <v>18.014500000000002</v>
      </c>
      <c r="HL70">
        <v>60.813400000000001</v>
      </c>
      <c r="HM70">
        <v>27.604199999999999</v>
      </c>
      <c r="HN70">
        <v>1</v>
      </c>
      <c r="HO70">
        <v>-0.11867900000000001</v>
      </c>
      <c r="HP70">
        <v>0.39977699999999999</v>
      </c>
      <c r="HQ70">
        <v>20.2027</v>
      </c>
      <c r="HR70">
        <v>5.2252299999999998</v>
      </c>
      <c r="HS70">
        <v>12.031499999999999</v>
      </c>
      <c r="HT70">
        <v>4.9613500000000004</v>
      </c>
      <c r="HU70">
        <v>3.30165</v>
      </c>
      <c r="HV70">
        <v>9999</v>
      </c>
      <c r="HW70">
        <v>999.9</v>
      </c>
      <c r="HX70">
        <v>9999</v>
      </c>
      <c r="HY70">
        <v>9999</v>
      </c>
      <c r="HZ70">
        <v>1.8798900000000001</v>
      </c>
      <c r="IA70">
        <v>1.87683</v>
      </c>
      <c r="IB70">
        <v>1.87897</v>
      </c>
      <c r="IC70">
        <v>1.8786700000000001</v>
      </c>
      <c r="ID70">
        <v>1.8802300000000001</v>
      </c>
      <c r="IE70">
        <v>1.87317</v>
      </c>
      <c r="IF70">
        <v>1.8808</v>
      </c>
      <c r="IG70">
        <v>1.8749400000000001</v>
      </c>
      <c r="IH70">
        <v>5</v>
      </c>
      <c r="II70">
        <v>0</v>
      </c>
      <c r="IJ70">
        <v>0</v>
      </c>
      <c r="IK70">
        <v>0</v>
      </c>
      <c r="IL70" t="s">
        <v>436</v>
      </c>
      <c r="IM70" t="s">
        <v>437</v>
      </c>
      <c r="IN70" t="s">
        <v>438</v>
      </c>
      <c r="IO70" t="s">
        <v>438</v>
      </c>
      <c r="IP70" t="s">
        <v>438</v>
      </c>
      <c r="IQ70" t="s">
        <v>438</v>
      </c>
      <c r="IR70">
        <v>0</v>
      </c>
      <c r="IS70">
        <v>100</v>
      </c>
      <c r="IT70">
        <v>100</v>
      </c>
      <c r="IU70">
        <v>-1.522</v>
      </c>
      <c r="IV70">
        <v>-4.7E-2</v>
      </c>
      <c r="IW70">
        <v>-1.53089999999992</v>
      </c>
      <c r="IX70">
        <v>0</v>
      </c>
      <c r="IY70">
        <v>0</v>
      </c>
      <c r="IZ70">
        <v>0</v>
      </c>
      <c r="JA70">
        <v>-4.8519999999996302E-2</v>
      </c>
      <c r="JB70">
        <v>0</v>
      </c>
      <c r="JC70">
        <v>0</v>
      </c>
      <c r="JD70">
        <v>0</v>
      </c>
      <c r="JE70">
        <v>-1</v>
      </c>
      <c r="JF70">
        <v>-1</v>
      </c>
      <c r="JG70">
        <v>-1</v>
      </c>
      <c r="JH70">
        <v>-1</v>
      </c>
      <c r="JI70">
        <v>4.5999999999999996</v>
      </c>
      <c r="JJ70">
        <v>4.5999999999999996</v>
      </c>
      <c r="JK70">
        <v>0.15625</v>
      </c>
      <c r="JL70">
        <v>4.99878</v>
      </c>
      <c r="JM70">
        <v>1.5478499999999999</v>
      </c>
      <c r="JN70">
        <v>2.3083499999999999</v>
      </c>
      <c r="JO70">
        <v>1.5979000000000001</v>
      </c>
      <c r="JP70">
        <v>2.3852500000000001</v>
      </c>
      <c r="JQ70">
        <v>30.673999999999999</v>
      </c>
      <c r="JR70">
        <v>24.2013</v>
      </c>
      <c r="JS70">
        <v>2</v>
      </c>
      <c r="JT70">
        <v>491.41</v>
      </c>
      <c r="JU70">
        <v>588.80700000000002</v>
      </c>
      <c r="JV70">
        <v>21.9998</v>
      </c>
      <c r="JW70">
        <v>25.9937</v>
      </c>
      <c r="JX70">
        <v>30.0001</v>
      </c>
      <c r="JY70">
        <v>26.234400000000001</v>
      </c>
      <c r="JZ70">
        <v>26.190200000000001</v>
      </c>
      <c r="KA70">
        <v>-1</v>
      </c>
      <c r="KB70">
        <v>18.049700000000001</v>
      </c>
      <c r="KC70">
        <v>44.302999999999997</v>
      </c>
      <c r="KD70">
        <v>22</v>
      </c>
      <c r="KE70">
        <v>400</v>
      </c>
      <c r="KF70">
        <v>15.1464</v>
      </c>
      <c r="KG70">
        <v>102.50700000000001</v>
      </c>
      <c r="KH70">
        <v>101.66500000000001</v>
      </c>
    </row>
    <row r="71" spans="1:294" x14ac:dyDescent="0.35">
      <c r="A71">
        <v>53</v>
      </c>
      <c r="B71">
        <v>1525822830</v>
      </c>
      <c r="C71">
        <v>16801</v>
      </c>
      <c r="D71" t="s">
        <v>645</v>
      </c>
      <c r="E71" t="s">
        <v>646</v>
      </c>
      <c r="F71">
        <v>120</v>
      </c>
      <c r="G71">
        <v>1525822821.5</v>
      </c>
      <c r="H71">
        <f t="shared" si="0"/>
        <v>2.2852866577285787E-3</v>
      </c>
      <c r="I71">
        <f t="shared" si="1"/>
        <v>2.2852866577285789</v>
      </c>
      <c r="J71">
        <f t="shared" si="2"/>
        <v>12.797065794988415</v>
      </c>
      <c r="K71">
        <f t="shared" si="3"/>
        <v>410.5680481828573</v>
      </c>
      <c r="L71">
        <f t="shared" si="4"/>
        <v>298.77657051462143</v>
      </c>
      <c r="M71">
        <f t="shared" si="5"/>
        <v>30.037242248682176</v>
      </c>
      <c r="N71">
        <f t="shared" si="6"/>
        <v>41.276101073104684</v>
      </c>
      <c r="O71">
        <f t="shared" si="7"/>
        <v>0.20302706259616227</v>
      </c>
      <c r="P71">
        <f t="shared" si="8"/>
        <v>2.2668419804323396</v>
      </c>
      <c r="Q71">
        <f t="shared" si="9"/>
        <v>0.19343884038250217</v>
      </c>
      <c r="R71">
        <f t="shared" si="10"/>
        <v>0.12172299691567005</v>
      </c>
      <c r="S71">
        <f t="shared" si="11"/>
        <v>77.182179960135443</v>
      </c>
      <c r="T71">
        <f t="shared" si="12"/>
        <v>23.77975870787046</v>
      </c>
      <c r="U71">
        <f t="shared" si="13"/>
        <v>23.77975870787046</v>
      </c>
      <c r="V71">
        <f t="shared" si="14"/>
        <v>2.9555797432651216</v>
      </c>
      <c r="W71">
        <f t="shared" si="15"/>
        <v>60.121793180809199</v>
      </c>
      <c r="X71">
        <f t="shared" si="16"/>
        <v>1.7959366517398552</v>
      </c>
      <c r="Y71">
        <f t="shared" si="17"/>
        <v>2.9871641491776324</v>
      </c>
      <c r="Z71">
        <f t="shared" si="18"/>
        <v>1.1596430915252665</v>
      </c>
      <c r="AA71">
        <f t="shared" si="19"/>
        <v>-100.78114160583033</v>
      </c>
      <c r="AB71">
        <f t="shared" si="20"/>
        <v>21.604133507787601</v>
      </c>
      <c r="AC71">
        <f t="shared" si="21"/>
        <v>1.9930475572553272</v>
      </c>
      <c r="AD71">
        <f t="shared" si="22"/>
        <v>-1.7805806519604062E-3</v>
      </c>
      <c r="AE71">
        <f t="shared" si="23"/>
        <v>12.854288742709462</v>
      </c>
      <c r="AF71">
        <f t="shared" si="24"/>
        <v>2.2844827611832872</v>
      </c>
      <c r="AG71">
        <f t="shared" si="25"/>
        <v>12.797065794988415</v>
      </c>
      <c r="AH71">
        <v>433.723473773134</v>
      </c>
      <c r="AI71">
        <v>418.11093333333298</v>
      </c>
      <c r="AJ71">
        <v>4.0147031780718599E-3</v>
      </c>
      <c r="AK71">
        <v>61.229121659018197</v>
      </c>
      <c r="AL71">
        <f t="shared" si="26"/>
        <v>2.2852866577285789</v>
      </c>
      <c r="AM71">
        <v>15.171807677183599</v>
      </c>
      <c r="AN71">
        <v>17.865052121212099</v>
      </c>
      <c r="AO71">
        <v>3.6494826861703401E-6</v>
      </c>
      <c r="AP71">
        <v>70.446632503147796</v>
      </c>
      <c r="AQ71">
        <v>1</v>
      </c>
      <c r="AR71">
        <v>0</v>
      </c>
      <c r="AS71">
        <f t="shared" si="27"/>
        <v>1.000037286601422</v>
      </c>
      <c r="AT71">
        <f t="shared" si="28"/>
        <v>3.7286601421993026E-3</v>
      </c>
      <c r="AU71">
        <f t="shared" si="29"/>
        <v>53640.57052462182</v>
      </c>
      <c r="AV71" t="s">
        <v>478</v>
      </c>
      <c r="AW71">
        <v>10401</v>
      </c>
      <c r="AX71">
        <v>731.43200000000002</v>
      </c>
      <c r="AY71">
        <v>3818.46</v>
      </c>
      <c r="AZ71">
        <f t="shared" si="30"/>
        <v>0.80844843209042394</v>
      </c>
      <c r="BA71">
        <v>-1.85196537555428</v>
      </c>
      <c r="BB71" t="s">
        <v>647</v>
      </c>
      <c r="BC71">
        <v>10389.299999999999</v>
      </c>
      <c r="BD71">
        <v>1214.2031999999999</v>
      </c>
      <c r="BE71">
        <v>2633.76</v>
      </c>
      <c r="BF71">
        <f t="shared" si="31"/>
        <v>0.53898487333697842</v>
      </c>
      <c r="BG71">
        <v>0.5</v>
      </c>
      <c r="BH71">
        <f t="shared" si="32"/>
        <v>336.59034498006775</v>
      </c>
      <c r="BI71">
        <f t="shared" si="33"/>
        <v>12.797065794988415</v>
      </c>
      <c r="BJ71">
        <f t="shared" si="34"/>
        <v>90.70855222776585</v>
      </c>
      <c r="BK71">
        <f t="shared" si="35"/>
        <v>4.3521840091432756E-2</v>
      </c>
      <c r="BL71">
        <f t="shared" si="36"/>
        <v>0.44981319482412968</v>
      </c>
      <c r="BM71">
        <f t="shared" si="37"/>
        <v>673.4094134450354</v>
      </c>
      <c r="BN71" t="s">
        <v>433</v>
      </c>
      <c r="BO71">
        <v>0</v>
      </c>
      <c r="BP71">
        <f t="shared" si="38"/>
        <v>673.4094134450354</v>
      </c>
      <c r="BQ71">
        <f t="shared" si="39"/>
        <v>0.74431633351367044</v>
      </c>
      <c r="BR71">
        <f t="shared" si="40"/>
        <v>0.72413414709389712</v>
      </c>
      <c r="BS71">
        <f t="shared" si="41"/>
        <v>0.37668710483213569</v>
      </c>
      <c r="BT71">
        <f t="shared" si="42"/>
        <v>0.74622084099061792</v>
      </c>
      <c r="BU71">
        <f t="shared" si="43"/>
        <v>0.38376717023622714</v>
      </c>
      <c r="BV71">
        <f t="shared" si="44"/>
        <v>0.40161214469705098</v>
      </c>
      <c r="BW71">
        <f t="shared" si="45"/>
        <v>0.59838785530294902</v>
      </c>
      <c r="DF71">
        <f t="shared" si="46"/>
        <v>399.99900000000002</v>
      </c>
      <c r="DG71">
        <f t="shared" si="47"/>
        <v>336.59034498006775</v>
      </c>
      <c r="DH71">
        <f t="shared" si="48"/>
        <v>0.84147796614508463</v>
      </c>
      <c r="DI71">
        <f t="shared" si="49"/>
        <v>0.19295593229016933</v>
      </c>
      <c r="DJ71">
        <v>1525822821.5</v>
      </c>
      <c r="DK71">
        <v>410.5680625</v>
      </c>
      <c r="DL71">
        <v>427.11762499999998</v>
      </c>
      <c r="DM71">
        <v>17.863949999999999</v>
      </c>
      <c r="DN71">
        <v>15.171731250000001</v>
      </c>
      <c r="DO71">
        <v>412.10306250000002</v>
      </c>
      <c r="DP71">
        <v>17.91095</v>
      </c>
      <c r="DQ71">
        <v>500.01606249999998</v>
      </c>
      <c r="DR71">
        <v>100.43412499999999</v>
      </c>
      <c r="DS71">
        <v>0.1000038875</v>
      </c>
      <c r="DT71">
        <v>23.9565375</v>
      </c>
      <c r="DU71">
        <v>23.190743749999999</v>
      </c>
      <c r="DV71">
        <v>999.9</v>
      </c>
      <c r="DW71">
        <v>0</v>
      </c>
      <c r="DX71">
        <v>0</v>
      </c>
      <c r="DY71">
        <v>9997.9718749999993</v>
      </c>
      <c r="DZ71">
        <v>0</v>
      </c>
      <c r="EA71">
        <v>6.5646231249999998</v>
      </c>
      <c r="EB71">
        <v>-16.536243750000001</v>
      </c>
      <c r="EC71">
        <v>418.04924999999997</v>
      </c>
      <c r="ED71">
        <v>433.69774999999998</v>
      </c>
      <c r="EE71">
        <v>2.6917599999999999</v>
      </c>
      <c r="EF71">
        <v>427.11762499999998</v>
      </c>
      <c r="EG71">
        <v>15.171731250000001</v>
      </c>
      <c r="EH71">
        <v>1.7941050000000001</v>
      </c>
      <c r="EI71">
        <v>1.523759375</v>
      </c>
      <c r="EJ71">
        <v>15.735518750000001</v>
      </c>
      <c r="EK71">
        <v>13.2086875</v>
      </c>
      <c r="EL71">
        <v>399.99900000000002</v>
      </c>
      <c r="EM71">
        <v>0.95000949999999995</v>
      </c>
      <c r="EN71">
        <v>4.9990437499999998E-2</v>
      </c>
      <c r="EO71">
        <v>0</v>
      </c>
      <c r="EP71">
        <v>1214.1756250000001</v>
      </c>
      <c r="EQ71">
        <v>5.8225800000000003</v>
      </c>
      <c r="ER71">
        <v>4716.680625</v>
      </c>
      <c r="ES71">
        <v>3323.5881250000002</v>
      </c>
      <c r="ET71">
        <v>38.878875000000001</v>
      </c>
      <c r="EU71">
        <v>41.698812500000003</v>
      </c>
      <c r="EV71">
        <v>40.613062499999998</v>
      </c>
      <c r="EW71">
        <v>41.597437499999998</v>
      </c>
      <c r="EX71">
        <v>41.691187499999998</v>
      </c>
      <c r="EY71">
        <v>374.47187500000001</v>
      </c>
      <c r="EZ71">
        <v>19.706250000000001</v>
      </c>
      <c r="FA71">
        <v>0</v>
      </c>
      <c r="FB71">
        <v>298.799999952316</v>
      </c>
      <c r="FC71">
        <v>0</v>
      </c>
      <c r="FD71">
        <v>1214.2031999999999</v>
      </c>
      <c r="FE71">
        <v>0.30384615391631198</v>
      </c>
      <c r="FF71">
        <v>54.793076944706598</v>
      </c>
      <c r="FG71">
        <v>4717.9611999999997</v>
      </c>
      <c r="FH71">
        <v>15</v>
      </c>
      <c r="FI71">
        <v>1525822865</v>
      </c>
      <c r="FJ71" t="s">
        <v>648</v>
      </c>
      <c r="FK71">
        <v>1525822865</v>
      </c>
      <c r="FL71">
        <v>1525822856</v>
      </c>
      <c r="FM71">
        <v>54</v>
      </c>
      <c r="FN71">
        <v>-1.4E-2</v>
      </c>
      <c r="FO71">
        <v>0</v>
      </c>
      <c r="FP71">
        <v>-1.5349999999999999</v>
      </c>
      <c r="FQ71">
        <v>-4.7E-2</v>
      </c>
      <c r="FR71">
        <v>428</v>
      </c>
      <c r="FS71">
        <v>15</v>
      </c>
      <c r="FT71">
        <v>0.11</v>
      </c>
      <c r="FU71">
        <v>0.03</v>
      </c>
      <c r="FV71">
        <v>427.09255000000002</v>
      </c>
      <c r="FW71">
        <v>0.42618045112796499</v>
      </c>
      <c r="FX71">
        <v>4.3334137813041601E-2</v>
      </c>
      <c r="FY71">
        <v>0</v>
      </c>
      <c r="FZ71">
        <v>410.57137499999999</v>
      </c>
      <c r="GA71">
        <v>0.56417647058724996</v>
      </c>
      <c r="GB71">
        <v>4.7977696641251101E-2</v>
      </c>
      <c r="GC71">
        <v>1</v>
      </c>
      <c r="GD71">
        <v>15.171245000000001</v>
      </c>
      <c r="GE71">
        <v>8.3413533834664003E-3</v>
      </c>
      <c r="GF71">
        <v>9.1786436906574195E-4</v>
      </c>
      <c r="GG71">
        <v>1</v>
      </c>
      <c r="GH71">
        <v>17.863160000000001</v>
      </c>
      <c r="GI71">
        <v>5.1248120301074698E-3</v>
      </c>
      <c r="GJ71">
        <v>6.2401923047307602E-4</v>
      </c>
      <c r="GK71">
        <v>1</v>
      </c>
      <c r="GL71">
        <v>3</v>
      </c>
      <c r="GM71">
        <v>4</v>
      </c>
      <c r="GN71" t="s">
        <v>435</v>
      </c>
      <c r="GO71">
        <v>2.97322</v>
      </c>
      <c r="GP71">
        <v>2.7221000000000002</v>
      </c>
      <c r="GQ71">
        <v>9.76239E-2</v>
      </c>
      <c r="GR71">
        <v>0.10061100000000001</v>
      </c>
      <c r="GS71">
        <v>8.7349700000000002E-2</v>
      </c>
      <c r="GT71">
        <v>7.8489299999999998E-2</v>
      </c>
      <c r="GU71">
        <v>27878.2</v>
      </c>
      <c r="GV71">
        <v>32158.6</v>
      </c>
      <c r="GW71">
        <v>26968.3</v>
      </c>
      <c r="GX71">
        <v>30936.2</v>
      </c>
      <c r="GY71">
        <v>34445.1</v>
      </c>
      <c r="GZ71">
        <v>39219.5</v>
      </c>
      <c r="HA71">
        <v>39797.800000000003</v>
      </c>
      <c r="HB71">
        <v>45498.1</v>
      </c>
      <c r="HC71">
        <v>1.9574</v>
      </c>
      <c r="HD71">
        <v>2.1204000000000001</v>
      </c>
      <c r="HE71">
        <v>6.0841399999999997E-2</v>
      </c>
      <c r="HF71">
        <v>0</v>
      </c>
      <c r="HG71">
        <v>22.187899999999999</v>
      </c>
      <c r="HH71">
        <v>999.9</v>
      </c>
      <c r="HI71">
        <v>49.347000000000001</v>
      </c>
      <c r="HJ71">
        <v>27.411999999999999</v>
      </c>
      <c r="HK71">
        <v>18.0169</v>
      </c>
      <c r="HL71">
        <v>60.453400000000002</v>
      </c>
      <c r="HM71">
        <v>27.540099999999999</v>
      </c>
      <c r="HN71">
        <v>1</v>
      </c>
      <c r="HO71">
        <v>-0.120628</v>
      </c>
      <c r="HP71">
        <v>0.39468999999999999</v>
      </c>
      <c r="HQ71">
        <v>20.2029</v>
      </c>
      <c r="HR71">
        <v>5.22478</v>
      </c>
      <c r="HS71">
        <v>12.0291</v>
      </c>
      <c r="HT71">
        <v>4.9610000000000003</v>
      </c>
      <c r="HU71">
        <v>3.3018700000000001</v>
      </c>
      <c r="HV71">
        <v>9999</v>
      </c>
      <c r="HW71">
        <v>999.9</v>
      </c>
      <c r="HX71">
        <v>9999</v>
      </c>
      <c r="HY71">
        <v>9999</v>
      </c>
      <c r="HZ71">
        <v>1.87988</v>
      </c>
      <c r="IA71">
        <v>1.87683</v>
      </c>
      <c r="IB71">
        <v>1.87897</v>
      </c>
      <c r="IC71">
        <v>1.8787100000000001</v>
      </c>
      <c r="ID71">
        <v>1.88026</v>
      </c>
      <c r="IE71">
        <v>1.8731599999999999</v>
      </c>
      <c r="IF71">
        <v>1.8808</v>
      </c>
      <c r="IG71">
        <v>1.8749400000000001</v>
      </c>
      <c r="IH71">
        <v>5</v>
      </c>
      <c r="II71">
        <v>0</v>
      </c>
      <c r="IJ71">
        <v>0</v>
      </c>
      <c r="IK71">
        <v>0</v>
      </c>
      <c r="IL71" t="s">
        <v>436</v>
      </c>
      <c r="IM71" t="s">
        <v>437</v>
      </c>
      <c r="IN71" t="s">
        <v>438</v>
      </c>
      <c r="IO71" t="s">
        <v>438</v>
      </c>
      <c r="IP71" t="s">
        <v>438</v>
      </c>
      <c r="IQ71" t="s">
        <v>438</v>
      </c>
      <c r="IR71">
        <v>0</v>
      </c>
      <c r="IS71">
        <v>100</v>
      </c>
      <c r="IT71">
        <v>100</v>
      </c>
      <c r="IU71">
        <v>-1.5349999999999999</v>
      </c>
      <c r="IV71">
        <v>-4.7E-2</v>
      </c>
      <c r="IW71">
        <v>-1.52150000000006</v>
      </c>
      <c r="IX71">
        <v>0</v>
      </c>
      <c r="IY71">
        <v>0</v>
      </c>
      <c r="IZ71">
        <v>0</v>
      </c>
      <c r="JA71">
        <v>-4.7463636363636E-2</v>
      </c>
      <c r="JB71">
        <v>0</v>
      </c>
      <c r="JC71">
        <v>0</v>
      </c>
      <c r="JD71">
        <v>0</v>
      </c>
      <c r="JE71">
        <v>-1</v>
      </c>
      <c r="JF71">
        <v>-1</v>
      </c>
      <c r="JG71">
        <v>-1</v>
      </c>
      <c r="JH71">
        <v>-1</v>
      </c>
      <c r="JI71">
        <v>4.5999999999999996</v>
      </c>
      <c r="JJ71">
        <v>4.5999999999999996</v>
      </c>
      <c r="JK71">
        <v>0.15625</v>
      </c>
      <c r="JL71">
        <v>4.99878</v>
      </c>
      <c r="JM71">
        <v>1.5478499999999999</v>
      </c>
      <c r="JN71">
        <v>2.3083499999999999</v>
      </c>
      <c r="JO71">
        <v>1.5979000000000001</v>
      </c>
      <c r="JP71">
        <v>2.3864700000000001</v>
      </c>
      <c r="JQ71">
        <v>30.673999999999999</v>
      </c>
      <c r="JR71">
        <v>24.2013</v>
      </c>
      <c r="JS71">
        <v>2</v>
      </c>
      <c r="JT71">
        <v>491.45800000000003</v>
      </c>
      <c r="JU71">
        <v>588.94799999999998</v>
      </c>
      <c r="JV71">
        <v>22</v>
      </c>
      <c r="JW71">
        <v>25.973500000000001</v>
      </c>
      <c r="JX71">
        <v>30.0002</v>
      </c>
      <c r="JY71">
        <v>26.214600000000001</v>
      </c>
      <c r="JZ71">
        <v>26.170500000000001</v>
      </c>
      <c r="KA71">
        <v>-1</v>
      </c>
      <c r="KB71">
        <v>18.202000000000002</v>
      </c>
      <c r="KC71">
        <v>44.324300000000001</v>
      </c>
      <c r="KD71">
        <v>22</v>
      </c>
      <c r="KE71">
        <v>400</v>
      </c>
      <c r="KF71">
        <v>15.127700000000001</v>
      </c>
      <c r="KG71">
        <v>102.51</v>
      </c>
      <c r="KH71">
        <v>101.667</v>
      </c>
    </row>
    <row r="72" spans="1:294" x14ac:dyDescent="0.35">
      <c r="A72">
        <v>54</v>
      </c>
      <c r="B72">
        <v>1525823130.0999999</v>
      </c>
      <c r="C72">
        <v>17101.0999999046</v>
      </c>
      <c r="D72" t="s">
        <v>649</v>
      </c>
      <c r="E72" t="s">
        <v>650</v>
      </c>
      <c r="F72">
        <v>120</v>
      </c>
      <c r="G72">
        <v>1525823121.5999999</v>
      </c>
      <c r="H72">
        <f t="shared" si="0"/>
        <v>2.2787679044504808E-3</v>
      </c>
      <c r="I72">
        <f t="shared" si="1"/>
        <v>2.2787679044504809</v>
      </c>
      <c r="J72">
        <f t="shared" si="2"/>
        <v>12.896168327070558</v>
      </c>
      <c r="K72">
        <f t="shared" si="3"/>
        <v>413.64254808848364</v>
      </c>
      <c r="L72">
        <f t="shared" si="4"/>
        <v>300.67754287449571</v>
      </c>
      <c r="M72">
        <f t="shared" si="5"/>
        <v>30.228089540453702</v>
      </c>
      <c r="N72">
        <f t="shared" si="6"/>
        <v>41.584828257623428</v>
      </c>
      <c r="O72">
        <f t="shared" si="7"/>
        <v>0.20240230877403034</v>
      </c>
      <c r="P72">
        <f t="shared" si="8"/>
        <v>2.267716040109927</v>
      </c>
      <c r="Q72">
        <f t="shared" si="9"/>
        <v>0.19287500478055916</v>
      </c>
      <c r="R72">
        <f t="shared" si="10"/>
        <v>0.12136548968855523</v>
      </c>
      <c r="S72">
        <f t="shared" si="11"/>
        <v>77.179759627764241</v>
      </c>
      <c r="T72">
        <f t="shared" si="12"/>
        <v>23.775610985489909</v>
      </c>
      <c r="U72">
        <f t="shared" si="13"/>
        <v>23.775610985489909</v>
      </c>
      <c r="V72">
        <f t="shared" si="14"/>
        <v>2.9548422051248893</v>
      </c>
      <c r="W72">
        <f t="shared" si="15"/>
        <v>60.117632707644198</v>
      </c>
      <c r="X72">
        <f t="shared" si="16"/>
        <v>1.7951279331667076</v>
      </c>
      <c r="Y72">
        <f t="shared" si="17"/>
        <v>2.9860256505716496</v>
      </c>
      <c r="Z72">
        <f t="shared" si="18"/>
        <v>1.1597142719581817</v>
      </c>
      <c r="AA72">
        <f t="shared" si="19"/>
        <v>-100.49366458626621</v>
      </c>
      <c r="AB72">
        <f t="shared" si="20"/>
        <v>21.343983748022776</v>
      </c>
      <c r="AC72">
        <f t="shared" si="21"/>
        <v>1.9681846590883378</v>
      </c>
      <c r="AD72">
        <f t="shared" si="22"/>
        <v>-1.7365513908522701E-3</v>
      </c>
      <c r="AE72">
        <f t="shared" si="23"/>
        <v>12.95418826938311</v>
      </c>
      <c r="AF72">
        <f t="shared" si="24"/>
        <v>2.2799923631020373</v>
      </c>
      <c r="AG72">
        <f t="shared" si="25"/>
        <v>12.896168327070558</v>
      </c>
      <c r="AH72">
        <v>437.036125841787</v>
      </c>
      <c r="AI72">
        <v>421.30219393939399</v>
      </c>
      <c r="AJ72">
        <v>4.1056403760754501E-3</v>
      </c>
      <c r="AK72">
        <v>61.233496584830299</v>
      </c>
      <c r="AL72">
        <f t="shared" si="26"/>
        <v>2.2787679044504809</v>
      </c>
      <c r="AM72">
        <v>15.168579859516001</v>
      </c>
      <c r="AN72">
        <v>17.8542624242424</v>
      </c>
      <c r="AO72">
        <v>-5.4418209800480704E-6</v>
      </c>
      <c r="AP72">
        <v>70.682273815973005</v>
      </c>
      <c r="AQ72">
        <v>1</v>
      </c>
      <c r="AR72">
        <v>0</v>
      </c>
      <c r="AS72">
        <f t="shared" si="27"/>
        <v>1.0000372654775411</v>
      </c>
      <c r="AT72">
        <f t="shared" si="28"/>
        <v>3.7265477541126302E-3</v>
      </c>
      <c r="AU72">
        <f t="shared" si="29"/>
        <v>53670.975469002798</v>
      </c>
      <c r="AV72" t="s">
        <v>478</v>
      </c>
      <c r="AW72">
        <v>10401</v>
      </c>
      <c r="AX72">
        <v>731.43200000000002</v>
      </c>
      <c r="AY72">
        <v>3818.46</v>
      </c>
      <c r="AZ72">
        <f t="shared" si="30"/>
        <v>0.80844843209042394</v>
      </c>
      <c r="BA72">
        <v>-1.85196537555428</v>
      </c>
      <c r="BB72" t="s">
        <v>651</v>
      </c>
      <c r="BC72">
        <v>10389.4</v>
      </c>
      <c r="BD72">
        <v>1215.5416</v>
      </c>
      <c r="BE72">
        <v>2626.7</v>
      </c>
      <c r="BF72">
        <f t="shared" si="31"/>
        <v>0.53723622796665005</v>
      </c>
      <c r="BG72">
        <v>0.5</v>
      </c>
      <c r="BH72">
        <f t="shared" si="32"/>
        <v>336.57893762638213</v>
      </c>
      <c r="BI72">
        <f t="shared" si="33"/>
        <v>12.896168327070558</v>
      </c>
      <c r="BJ72">
        <f t="shared" si="34"/>
        <v>90.41119943170996</v>
      </c>
      <c r="BK72">
        <f t="shared" si="35"/>
        <v>4.3817755818683864E-2</v>
      </c>
      <c r="BL72">
        <f t="shared" si="36"/>
        <v>0.45370997829976789</v>
      </c>
      <c r="BM72">
        <f t="shared" si="37"/>
        <v>672.94694932804987</v>
      </c>
      <c r="BN72" t="s">
        <v>433</v>
      </c>
      <c r="BO72">
        <v>0</v>
      </c>
      <c r="BP72">
        <f t="shared" si="38"/>
        <v>672.94694932804987</v>
      </c>
      <c r="BQ72">
        <f t="shared" si="39"/>
        <v>0.74380517404802604</v>
      </c>
      <c r="BR72">
        <f t="shared" si="40"/>
        <v>0.72228084276805771</v>
      </c>
      <c r="BS72">
        <f t="shared" si="41"/>
        <v>0.3788761899256512</v>
      </c>
      <c r="BT72">
        <f t="shared" si="42"/>
        <v>0.74456931684595529</v>
      </c>
      <c r="BU72">
        <f t="shared" si="43"/>
        <v>0.3860541595346722</v>
      </c>
      <c r="BV72">
        <f t="shared" si="44"/>
        <v>0.39986841231830916</v>
      </c>
      <c r="BW72">
        <f t="shared" si="45"/>
        <v>0.60013158768169084</v>
      </c>
      <c r="DF72">
        <f t="shared" si="46"/>
        <v>399.98531250000002</v>
      </c>
      <c r="DG72">
        <f t="shared" si="47"/>
        <v>336.57893762638213</v>
      </c>
      <c r="DH72">
        <f t="shared" si="48"/>
        <v>0.8414782420951572</v>
      </c>
      <c r="DI72">
        <f t="shared" si="49"/>
        <v>0.19295648419031447</v>
      </c>
      <c r="DJ72">
        <v>1525823121.5999999</v>
      </c>
      <c r="DK72">
        <v>413.6425625</v>
      </c>
      <c r="DL72">
        <v>430.31843750000002</v>
      </c>
      <c r="DM72">
        <v>17.8560625</v>
      </c>
      <c r="DN72">
        <v>15.169074999999999</v>
      </c>
      <c r="DO72">
        <v>415.20156250000002</v>
      </c>
      <c r="DP72">
        <v>17.903062500000001</v>
      </c>
      <c r="DQ72">
        <v>500.00881249999998</v>
      </c>
      <c r="DR72">
        <v>100.43325</v>
      </c>
      <c r="DS72">
        <v>9.9996518749999999E-2</v>
      </c>
      <c r="DT72">
        <v>23.95019375</v>
      </c>
      <c r="DU72">
        <v>23.178225000000001</v>
      </c>
      <c r="DV72">
        <v>999.9</v>
      </c>
      <c r="DW72">
        <v>0</v>
      </c>
      <c r="DX72">
        <v>0</v>
      </c>
      <c r="DY72">
        <v>10003.748750000001</v>
      </c>
      <c r="DZ72">
        <v>0</v>
      </c>
      <c r="EA72">
        <v>7.579831875</v>
      </c>
      <c r="EB72">
        <v>-16.652056250000001</v>
      </c>
      <c r="EC72">
        <v>421.18681249999997</v>
      </c>
      <c r="ED72">
        <v>436.94631249999998</v>
      </c>
      <c r="EE72">
        <v>2.6866568750000002</v>
      </c>
      <c r="EF72">
        <v>430.31843750000002</v>
      </c>
      <c r="EG72">
        <v>15.169074999999999</v>
      </c>
      <c r="EH72">
        <v>1.793308125</v>
      </c>
      <c r="EI72">
        <v>1.52347875</v>
      </c>
      <c r="EJ72">
        <v>15.728574999999999</v>
      </c>
      <c r="EK72">
        <v>13.20585</v>
      </c>
      <c r="EL72">
        <v>399.98531250000002</v>
      </c>
      <c r="EM72">
        <v>0.95000712499999995</v>
      </c>
      <c r="EN72">
        <v>4.9992849999999998E-2</v>
      </c>
      <c r="EO72">
        <v>0</v>
      </c>
      <c r="EP72">
        <v>1215.5150000000001</v>
      </c>
      <c r="EQ72">
        <v>5.8225800000000003</v>
      </c>
      <c r="ER72">
        <v>4801.1812499999996</v>
      </c>
      <c r="ES72">
        <v>3323.4706249999999</v>
      </c>
      <c r="ET72">
        <v>38.878875000000001</v>
      </c>
      <c r="EU72">
        <v>41.742125000000001</v>
      </c>
      <c r="EV72">
        <v>40.609187499999997</v>
      </c>
      <c r="EW72">
        <v>41.593499999999999</v>
      </c>
      <c r="EX72">
        <v>41.679250000000003</v>
      </c>
      <c r="EY72">
        <v>374.45749999999998</v>
      </c>
      <c r="EZ72">
        <v>19.709375000000001</v>
      </c>
      <c r="FA72">
        <v>0</v>
      </c>
      <c r="FB72">
        <v>298.799999952316</v>
      </c>
      <c r="FC72">
        <v>0</v>
      </c>
      <c r="FD72">
        <v>1215.5416</v>
      </c>
      <c r="FE72">
        <v>-0.455384624614874</v>
      </c>
      <c r="FF72">
        <v>-362.31230776921399</v>
      </c>
      <c r="FG72">
        <v>4796.4740000000002</v>
      </c>
      <c r="FH72">
        <v>15</v>
      </c>
      <c r="FI72">
        <v>1525823159.0999999</v>
      </c>
      <c r="FJ72" t="s">
        <v>652</v>
      </c>
      <c r="FK72">
        <v>1525823150.0999999</v>
      </c>
      <c r="FL72">
        <v>1525823159.0999999</v>
      </c>
      <c r="FM72">
        <v>55</v>
      </c>
      <c r="FN72">
        <v>-2.3E-2</v>
      </c>
      <c r="FO72">
        <v>1E-3</v>
      </c>
      <c r="FP72">
        <v>-1.5589999999999999</v>
      </c>
      <c r="FQ72">
        <v>-4.7E-2</v>
      </c>
      <c r="FR72">
        <v>430</v>
      </c>
      <c r="FS72">
        <v>15</v>
      </c>
      <c r="FT72">
        <v>0.05</v>
      </c>
      <c r="FU72">
        <v>0.03</v>
      </c>
      <c r="FV72">
        <v>430.28825000000001</v>
      </c>
      <c r="FW72">
        <v>0.93442105263235498</v>
      </c>
      <c r="FX72">
        <v>9.1891172046065797E-2</v>
      </c>
      <c r="FY72">
        <v>0</v>
      </c>
      <c r="FZ72">
        <v>413.6663125</v>
      </c>
      <c r="GA72">
        <v>0.85614705882127895</v>
      </c>
      <c r="GB72">
        <v>6.6161467968522902E-2</v>
      </c>
      <c r="GC72">
        <v>1</v>
      </c>
      <c r="GD72">
        <v>15.168945000000001</v>
      </c>
      <c r="GE72">
        <v>4.2857142855735701E-4</v>
      </c>
      <c r="GF72">
        <v>5.1232314021545E-4</v>
      </c>
      <c r="GG72">
        <v>1</v>
      </c>
      <c r="GH72">
        <v>17.85549</v>
      </c>
      <c r="GI72">
        <v>1.5067669173068801E-3</v>
      </c>
      <c r="GJ72">
        <v>9.2838569571067396E-4</v>
      </c>
      <c r="GK72">
        <v>1</v>
      </c>
      <c r="GL72">
        <v>3</v>
      </c>
      <c r="GM72">
        <v>4</v>
      </c>
      <c r="GN72" t="s">
        <v>435</v>
      </c>
      <c r="GO72">
        <v>2.9733700000000001</v>
      </c>
      <c r="GP72">
        <v>2.7221299999999999</v>
      </c>
      <c r="GQ72">
        <v>9.8196800000000001E-2</v>
      </c>
      <c r="GR72">
        <v>0.101186</v>
      </c>
      <c r="GS72">
        <v>8.7315199999999996E-2</v>
      </c>
      <c r="GT72">
        <v>7.8476500000000005E-2</v>
      </c>
      <c r="GU72">
        <v>27861.1</v>
      </c>
      <c r="GV72">
        <v>32138.2</v>
      </c>
      <c r="GW72">
        <v>26968.799999999999</v>
      </c>
      <c r="GX72">
        <v>30936.3</v>
      </c>
      <c r="GY72">
        <v>34447.1</v>
      </c>
      <c r="GZ72">
        <v>39220.300000000003</v>
      </c>
      <c r="HA72">
        <v>39798.6</v>
      </c>
      <c r="HB72">
        <v>45498.400000000001</v>
      </c>
      <c r="HC72">
        <v>1.9577199999999999</v>
      </c>
      <c r="HD72">
        <v>2.1208300000000002</v>
      </c>
      <c r="HE72">
        <v>6.14151E-2</v>
      </c>
      <c r="HF72">
        <v>0</v>
      </c>
      <c r="HG72">
        <v>22.168800000000001</v>
      </c>
      <c r="HH72">
        <v>999.9</v>
      </c>
      <c r="HI72">
        <v>49.445</v>
      </c>
      <c r="HJ72">
        <v>27.411999999999999</v>
      </c>
      <c r="HK72">
        <v>18.0517</v>
      </c>
      <c r="HL72">
        <v>60.971600000000002</v>
      </c>
      <c r="HM72">
        <v>27.616199999999999</v>
      </c>
      <c r="HN72">
        <v>1</v>
      </c>
      <c r="HO72">
        <v>-0.122127</v>
      </c>
      <c r="HP72">
        <v>0.385349</v>
      </c>
      <c r="HQ72">
        <v>20.2029</v>
      </c>
      <c r="HR72">
        <v>5.2226800000000004</v>
      </c>
      <c r="HS72">
        <v>12.0288</v>
      </c>
      <c r="HT72">
        <v>4.9597499999999997</v>
      </c>
      <c r="HU72">
        <v>3.30165</v>
      </c>
      <c r="HV72">
        <v>9999</v>
      </c>
      <c r="HW72">
        <v>999.9</v>
      </c>
      <c r="HX72">
        <v>9999</v>
      </c>
      <c r="HY72">
        <v>9999</v>
      </c>
      <c r="HZ72">
        <v>1.87988</v>
      </c>
      <c r="IA72">
        <v>1.87683</v>
      </c>
      <c r="IB72">
        <v>1.87896</v>
      </c>
      <c r="IC72">
        <v>1.87866</v>
      </c>
      <c r="ID72">
        <v>1.8802000000000001</v>
      </c>
      <c r="IE72">
        <v>1.8731599999999999</v>
      </c>
      <c r="IF72">
        <v>1.8808</v>
      </c>
      <c r="IG72">
        <v>1.8748899999999999</v>
      </c>
      <c r="IH72">
        <v>5</v>
      </c>
      <c r="II72">
        <v>0</v>
      </c>
      <c r="IJ72">
        <v>0</v>
      </c>
      <c r="IK72">
        <v>0</v>
      </c>
      <c r="IL72" t="s">
        <v>436</v>
      </c>
      <c r="IM72" t="s">
        <v>437</v>
      </c>
      <c r="IN72" t="s">
        <v>438</v>
      </c>
      <c r="IO72" t="s">
        <v>438</v>
      </c>
      <c r="IP72" t="s">
        <v>438</v>
      </c>
      <c r="IQ72" t="s">
        <v>438</v>
      </c>
      <c r="IR72">
        <v>0</v>
      </c>
      <c r="IS72">
        <v>100</v>
      </c>
      <c r="IT72">
        <v>100</v>
      </c>
      <c r="IU72">
        <v>-1.5589999999999999</v>
      </c>
      <c r="IV72">
        <v>-4.7E-2</v>
      </c>
      <c r="IW72">
        <v>-1.5354545454545701</v>
      </c>
      <c r="IX72">
        <v>0</v>
      </c>
      <c r="IY72">
        <v>0</v>
      </c>
      <c r="IZ72">
        <v>0</v>
      </c>
      <c r="JA72">
        <v>-4.7340000000000201E-2</v>
      </c>
      <c r="JB72">
        <v>0</v>
      </c>
      <c r="JC72">
        <v>0</v>
      </c>
      <c r="JD72">
        <v>0</v>
      </c>
      <c r="JE72">
        <v>-1</v>
      </c>
      <c r="JF72">
        <v>-1</v>
      </c>
      <c r="JG72">
        <v>-1</v>
      </c>
      <c r="JH72">
        <v>-1</v>
      </c>
      <c r="JI72">
        <v>4.4000000000000004</v>
      </c>
      <c r="JJ72">
        <v>4.5999999999999996</v>
      </c>
      <c r="JK72">
        <v>0.15625</v>
      </c>
      <c r="JL72">
        <v>4.99878</v>
      </c>
      <c r="JM72">
        <v>1.5478499999999999</v>
      </c>
      <c r="JN72">
        <v>2.3083499999999999</v>
      </c>
      <c r="JO72">
        <v>1.5979000000000001</v>
      </c>
      <c r="JP72">
        <v>2.3840300000000001</v>
      </c>
      <c r="JQ72">
        <v>30.6524</v>
      </c>
      <c r="JR72">
        <v>24.2013</v>
      </c>
      <c r="JS72">
        <v>2</v>
      </c>
      <c r="JT72">
        <v>491.51</v>
      </c>
      <c r="JU72">
        <v>589.07500000000005</v>
      </c>
      <c r="JV72">
        <v>21.9999</v>
      </c>
      <c r="JW72">
        <v>25.953800000000001</v>
      </c>
      <c r="JX72">
        <v>30</v>
      </c>
      <c r="JY72">
        <v>26.197099999999999</v>
      </c>
      <c r="JZ72">
        <v>26.152999999999999</v>
      </c>
      <c r="KA72">
        <v>-1</v>
      </c>
      <c r="KB72">
        <v>18.359500000000001</v>
      </c>
      <c r="KC72">
        <v>44.389899999999997</v>
      </c>
      <c r="KD72">
        <v>22</v>
      </c>
      <c r="KE72">
        <v>400</v>
      </c>
      <c r="KF72">
        <v>15.1334</v>
      </c>
      <c r="KG72">
        <v>102.512</v>
      </c>
      <c r="KH72">
        <v>101.667</v>
      </c>
    </row>
    <row r="73" spans="1:294" x14ac:dyDescent="0.35">
      <c r="A73">
        <v>55</v>
      </c>
      <c r="B73">
        <v>1525823430.0999999</v>
      </c>
      <c r="C73">
        <v>17401.0999999046</v>
      </c>
      <c r="D73" t="s">
        <v>653</v>
      </c>
      <c r="E73" t="s">
        <v>654</v>
      </c>
      <c r="F73">
        <v>120</v>
      </c>
      <c r="G73">
        <v>1525823421.5999999</v>
      </c>
      <c r="H73">
        <f t="shared" si="0"/>
        <v>2.2725904533934032E-3</v>
      </c>
      <c r="I73">
        <f t="shared" si="1"/>
        <v>2.2725904533934034</v>
      </c>
      <c r="J73">
        <f t="shared" si="2"/>
        <v>12.805540047956946</v>
      </c>
      <c r="K73">
        <f t="shared" si="3"/>
        <v>414.64736069897288</v>
      </c>
      <c r="L73">
        <f t="shared" si="4"/>
        <v>301.96005080075145</v>
      </c>
      <c r="M73">
        <f t="shared" si="5"/>
        <v>30.354539181561641</v>
      </c>
      <c r="N73">
        <f t="shared" si="6"/>
        <v>41.682432902931453</v>
      </c>
      <c r="O73">
        <f t="shared" si="7"/>
        <v>0.20152888757268858</v>
      </c>
      <c r="P73">
        <f t="shared" si="8"/>
        <v>2.2681526560223895</v>
      </c>
      <c r="Q73">
        <f t="shared" si="9"/>
        <v>0.19208329687540451</v>
      </c>
      <c r="R73">
        <f t="shared" si="10"/>
        <v>0.12086381014296022</v>
      </c>
      <c r="S73">
        <f t="shared" si="11"/>
        <v>77.190672042525577</v>
      </c>
      <c r="T73">
        <f t="shared" si="12"/>
        <v>23.775237742935484</v>
      </c>
      <c r="U73">
        <f t="shared" si="13"/>
        <v>23.775237742935484</v>
      </c>
      <c r="V73">
        <f t="shared" si="14"/>
        <v>2.9547758439141187</v>
      </c>
      <c r="W73">
        <f t="shared" si="15"/>
        <v>60.073095635282399</v>
      </c>
      <c r="X73">
        <f t="shared" si="16"/>
        <v>1.7935258832876797</v>
      </c>
      <c r="Y73">
        <f t="shared" si="17"/>
        <v>2.9855726000480955</v>
      </c>
      <c r="Z73">
        <f t="shared" si="18"/>
        <v>1.161249960626439</v>
      </c>
      <c r="AA73">
        <f t="shared" si="19"/>
        <v>-100.22123899464908</v>
      </c>
      <c r="AB73">
        <f t="shared" si="20"/>
        <v>21.084974932810049</v>
      </c>
      <c r="AC73">
        <f t="shared" si="21"/>
        <v>1.943898031241194</v>
      </c>
      <c r="AD73">
        <f t="shared" si="22"/>
        <v>-1.6939880722688372E-3</v>
      </c>
      <c r="AE73">
        <f t="shared" si="23"/>
        <v>12.782771776701468</v>
      </c>
      <c r="AF73">
        <f t="shared" si="24"/>
        <v>2.2710835232201037</v>
      </c>
      <c r="AG73">
        <f t="shared" si="25"/>
        <v>12.805540047956946</v>
      </c>
      <c r="AH73">
        <v>437.77303274078599</v>
      </c>
      <c r="AI73">
        <v>422.16469696969699</v>
      </c>
      <c r="AJ73">
        <v>1.1558079310278E-3</v>
      </c>
      <c r="AK73">
        <v>61.230787823442</v>
      </c>
      <c r="AL73">
        <f t="shared" si="26"/>
        <v>2.2725904533934034</v>
      </c>
      <c r="AM73">
        <v>15.1653821608681</v>
      </c>
      <c r="AN73">
        <v>17.843700606060601</v>
      </c>
      <c r="AO73">
        <v>1.65986584139658E-6</v>
      </c>
      <c r="AP73">
        <v>70.683522376344101</v>
      </c>
      <c r="AQ73">
        <v>1</v>
      </c>
      <c r="AR73">
        <v>0</v>
      </c>
      <c r="AS73">
        <f t="shared" si="27"/>
        <v>1.0000372551325578</v>
      </c>
      <c r="AT73">
        <f t="shared" si="28"/>
        <v>3.7255132557811876E-3</v>
      </c>
      <c r="AU73">
        <f t="shared" si="29"/>
        <v>53685.878238712132</v>
      </c>
      <c r="AV73" t="s">
        <v>478</v>
      </c>
      <c r="AW73">
        <v>10401</v>
      </c>
      <c r="AX73">
        <v>731.43200000000002</v>
      </c>
      <c r="AY73">
        <v>3818.46</v>
      </c>
      <c r="AZ73">
        <f t="shared" si="30"/>
        <v>0.80844843209042394</v>
      </c>
      <c r="BA73">
        <v>-1.85196537555428</v>
      </c>
      <c r="BB73" t="s">
        <v>655</v>
      </c>
      <c r="BC73">
        <v>10389.200000000001</v>
      </c>
      <c r="BD73">
        <v>1216.6457692307699</v>
      </c>
      <c r="BE73">
        <v>2616.17</v>
      </c>
      <c r="BF73">
        <f t="shared" si="31"/>
        <v>0.53495156307473524</v>
      </c>
      <c r="BG73">
        <v>0.5</v>
      </c>
      <c r="BH73">
        <f t="shared" si="32"/>
        <v>336.62704508376271</v>
      </c>
      <c r="BI73">
        <f t="shared" si="33"/>
        <v>12.805540047956946</v>
      </c>
      <c r="BJ73">
        <f t="shared" si="34"/>
        <v>90.03958197039411</v>
      </c>
      <c r="BK73">
        <f t="shared" si="35"/>
        <v>4.3542269219230455E-2</v>
      </c>
      <c r="BL73">
        <f t="shared" si="36"/>
        <v>0.45956111414778089</v>
      </c>
      <c r="BM73">
        <f t="shared" si="37"/>
        <v>672.25373745911588</v>
      </c>
      <c r="BN73" t="s">
        <v>433</v>
      </c>
      <c r="BO73">
        <v>0</v>
      </c>
      <c r="BP73">
        <f t="shared" si="38"/>
        <v>672.25373745911588</v>
      </c>
      <c r="BQ73">
        <f t="shared" si="39"/>
        <v>0.74303897015136022</v>
      </c>
      <c r="BR73">
        <f t="shared" si="40"/>
        <v>0.71995088355293568</v>
      </c>
      <c r="BS73">
        <f t="shared" si="41"/>
        <v>0.38213959914663298</v>
      </c>
      <c r="BT73">
        <f t="shared" si="42"/>
        <v>0.74255638225006881</v>
      </c>
      <c r="BU73">
        <f t="shared" si="43"/>
        <v>0.38946520731266443</v>
      </c>
      <c r="BV73">
        <f t="shared" si="44"/>
        <v>0.39780656333639208</v>
      </c>
      <c r="BW73">
        <f t="shared" si="45"/>
        <v>0.60219343666360792</v>
      </c>
      <c r="DF73">
        <f t="shared" si="46"/>
        <v>400.04256249999997</v>
      </c>
      <c r="DG73">
        <f t="shared" si="47"/>
        <v>336.62704508376271</v>
      </c>
      <c r="DH73">
        <f t="shared" si="48"/>
        <v>0.84147807418307585</v>
      </c>
      <c r="DI73">
        <f t="shared" si="49"/>
        <v>0.19295614836615185</v>
      </c>
      <c r="DJ73">
        <v>1525823421.5999999</v>
      </c>
      <c r="DK73">
        <v>414.64737500000001</v>
      </c>
      <c r="DL73">
        <v>431.11543749999998</v>
      </c>
      <c r="DM73">
        <v>17.841587499999999</v>
      </c>
      <c r="DN73">
        <v>15.16513125</v>
      </c>
      <c r="DO73">
        <v>416.20737500000001</v>
      </c>
      <c r="DP73">
        <v>17.889587500000001</v>
      </c>
      <c r="DQ73">
        <v>500.02218749999997</v>
      </c>
      <c r="DR73">
        <v>100.425</v>
      </c>
      <c r="DS73">
        <v>0.10001680625000001</v>
      </c>
      <c r="DT73">
        <v>23.947668749999998</v>
      </c>
      <c r="DU73">
        <v>23.180131249999999</v>
      </c>
      <c r="DV73">
        <v>999.9</v>
      </c>
      <c r="DW73">
        <v>0</v>
      </c>
      <c r="DX73">
        <v>0</v>
      </c>
      <c r="DY73">
        <v>10007.41375</v>
      </c>
      <c r="DZ73">
        <v>0</v>
      </c>
      <c r="EA73">
        <v>7.7926087500000003</v>
      </c>
      <c r="EB73">
        <v>-16.467181249999999</v>
      </c>
      <c r="EC73">
        <v>422.18118750000002</v>
      </c>
      <c r="ED73">
        <v>437.75412499999999</v>
      </c>
      <c r="EE73">
        <v>2.677675625</v>
      </c>
      <c r="EF73">
        <v>431.11543749999998</v>
      </c>
      <c r="EG73">
        <v>15.16513125</v>
      </c>
      <c r="EH73">
        <v>1.791865625</v>
      </c>
      <c r="EI73">
        <v>1.5229600000000001</v>
      </c>
      <c r="EJ73">
        <v>15.71600625</v>
      </c>
      <c r="EK73">
        <v>13.200637499999999</v>
      </c>
      <c r="EL73">
        <v>400.04256249999997</v>
      </c>
      <c r="EM73">
        <v>0.95001175000000004</v>
      </c>
      <c r="EN73">
        <v>4.9988212499999997E-2</v>
      </c>
      <c r="EO73">
        <v>0</v>
      </c>
      <c r="EP73">
        <v>1216.690625</v>
      </c>
      <c r="EQ73">
        <v>5.8225800000000003</v>
      </c>
      <c r="ER73">
        <v>4828.0450000000001</v>
      </c>
      <c r="ES73">
        <v>3323.96</v>
      </c>
      <c r="ET73">
        <v>38.898249999999997</v>
      </c>
      <c r="EU73">
        <v>41.742125000000001</v>
      </c>
      <c r="EV73">
        <v>40.636499999999998</v>
      </c>
      <c r="EW73">
        <v>41.601437500000003</v>
      </c>
      <c r="EX73">
        <v>41.691125</v>
      </c>
      <c r="EY73">
        <v>374.51499999999999</v>
      </c>
      <c r="EZ73">
        <v>19.71</v>
      </c>
      <c r="FA73">
        <v>0</v>
      </c>
      <c r="FB73">
        <v>299</v>
      </c>
      <c r="FC73">
        <v>0</v>
      </c>
      <c r="FD73">
        <v>1216.6457692307699</v>
      </c>
      <c r="FE73">
        <v>-2.3716239372966599</v>
      </c>
      <c r="FF73">
        <v>-30.927863292669901</v>
      </c>
      <c r="FG73">
        <v>4827.0223076923103</v>
      </c>
      <c r="FH73">
        <v>15</v>
      </c>
      <c r="FI73">
        <v>1525823456.0999999</v>
      </c>
      <c r="FJ73" t="s">
        <v>656</v>
      </c>
      <c r="FK73">
        <v>1525823450.0999999</v>
      </c>
      <c r="FL73">
        <v>1525823456.0999999</v>
      </c>
      <c r="FM73">
        <v>56</v>
      </c>
      <c r="FN73">
        <v>-1E-3</v>
      </c>
      <c r="FO73">
        <v>-1E-3</v>
      </c>
      <c r="FP73">
        <v>-1.56</v>
      </c>
      <c r="FQ73">
        <v>-4.8000000000000001E-2</v>
      </c>
      <c r="FR73">
        <v>431</v>
      </c>
      <c r="FS73">
        <v>15</v>
      </c>
      <c r="FT73">
        <v>7.0000000000000007E-2</v>
      </c>
      <c r="FU73">
        <v>0.02</v>
      </c>
      <c r="FV73">
        <v>431.12490476190499</v>
      </c>
      <c r="FW73">
        <v>-6.0155844155709001E-2</v>
      </c>
      <c r="FX73">
        <v>5.3073089550800701E-2</v>
      </c>
      <c r="FY73">
        <v>1</v>
      </c>
      <c r="FZ73">
        <v>414.64986666666698</v>
      </c>
      <c r="GA73">
        <v>-0.47078571428560101</v>
      </c>
      <c r="GB73">
        <v>3.9666722689043601E-2</v>
      </c>
      <c r="GC73">
        <v>1</v>
      </c>
      <c r="GD73">
        <v>15.1645476190476</v>
      </c>
      <c r="GE73">
        <v>8.5246753246594198E-3</v>
      </c>
      <c r="GF73">
        <v>1.04545230476672E-3</v>
      </c>
      <c r="GG73">
        <v>1</v>
      </c>
      <c r="GH73">
        <v>17.8421047619048</v>
      </c>
      <c r="GI73">
        <v>1.28493506493292E-2</v>
      </c>
      <c r="GJ73">
        <v>1.36921117035525E-3</v>
      </c>
      <c r="GK73">
        <v>1</v>
      </c>
      <c r="GL73">
        <v>4</v>
      </c>
      <c r="GM73">
        <v>4</v>
      </c>
      <c r="GN73" t="s">
        <v>455</v>
      </c>
      <c r="GO73">
        <v>2.9733200000000002</v>
      </c>
      <c r="GP73">
        <v>2.72214</v>
      </c>
      <c r="GQ73">
        <v>9.83512E-2</v>
      </c>
      <c r="GR73">
        <v>0.101329</v>
      </c>
      <c r="GS73">
        <v>8.7271500000000002E-2</v>
      </c>
      <c r="GT73">
        <v>7.8460799999999997E-2</v>
      </c>
      <c r="GU73">
        <v>27857.3</v>
      </c>
      <c r="GV73">
        <v>32133.599999999999</v>
      </c>
      <c r="GW73">
        <v>26969.599999999999</v>
      </c>
      <c r="GX73">
        <v>30936.6</v>
      </c>
      <c r="GY73">
        <v>34450.1</v>
      </c>
      <c r="GZ73">
        <v>39221.699999999997</v>
      </c>
      <c r="HA73">
        <v>39800.1</v>
      </c>
      <c r="HB73">
        <v>45499.199999999997</v>
      </c>
      <c r="HC73">
        <v>1.9580200000000001</v>
      </c>
      <c r="HD73">
        <v>2.1210499999999999</v>
      </c>
      <c r="HE73">
        <v>6.0420500000000002E-2</v>
      </c>
      <c r="HF73">
        <v>0</v>
      </c>
      <c r="HG73">
        <v>22.180900000000001</v>
      </c>
      <c r="HH73">
        <v>999.9</v>
      </c>
      <c r="HI73">
        <v>49.591000000000001</v>
      </c>
      <c r="HJ73">
        <v>27.391999999999999</v>
      </c>
      <c r="HK73">
        <v>18.082899999999999</v>
      </c>
      <c r="HL73">
        <v>61.121600000000001</v>
      </c>
      <c r="HM73">
        <v>27.692299999999999</v>
      </c>
      <c r="HN73">
        <v>1</v>
      </c>
      <c r="HO73">
        <v>-0.124192</v>
      </c>
      <c r="HP73">
        <v>0.377938</v>
      </c>
      <c r="HQ73">
        <v>20.2027</v>
      </c>
      <c r="HR73">
        <v>5.2258300000000002</v>
      </c>
      <c r="HS73">
        <v>12.0282</v>
      </c>
      <c r="HT73">
        <v>4.9609500000000004</v>
      </c>
      <c r="HU73">
        <v>3.30158</v>
      </c>
      <c r="HV73">
        <v>9999</v>
      </c>
      <c r="HW73">
        <v>999.9</v>
      </c>
      <c r="HX73">
        <v>9999</v>
      </c>
      <c r="HY73">
        <v>9999</v>
      </c>
      <c r="HZ73">
        <v>1.8798900000000001</v>
      </c>
      <c r="IA73">
        <v>1.87683</v>
      </c>
      <c r="IB73">
        <v>1.87897</v>
      </c>
      <c r="IC73">
        <v>1.8787199999999999</v>
      </c>
      <c r="ID73">
        <v>1.8802300000000001</v>
      </c>
      <c r="IE73">
        <v>1.87317</v>
      </c>
      <c r="IF73">
        <v>1.8808</v>
      </c>
      <c r="IG73">
        <v>1.8749400000000001</v>
      </c>
      <c r="IH73">
        <v>5</v>
      </c>
      <c r="II73">
        <v>0</v>
      </c>
      <c r="IJ73">
        <v>0</v>
      </c>
      <c r="IK73">
        <v>0</v>
      </c>
      <c r="IL73" t="s">
        <v>436</v>
      </c>
      <c r="IM73" t="s">
        <v>437</v>
      </c>
      <c r="IN73" t="s">
        <v>438</v>
      </c>
      <c r="IO73" t="s">
        <v>438</v>
      </c>
      <c r="IP73" t="s">
        <v>438</v>
      </c>
      <c r="IQ73" t="s">
        <v>438</v>
      </c>
      <c r="IR73">
        <v>0</v>
      </c>
      <c r="IS73">
        <v>100</v>
      </c>
      <c r="IT73">
        <v>100</v>
      </c>
      <c r="IU73">
        <v>-1.56</v>
      </c>
      <c r="IV73">
        <v>-4.8000000000000001E-2</v>
      </c>
      <c r="IW73">
        <v>-1.55899999999997</v>
      </c>
      <c r="IX73">
        <v>0</v>
      </c>
      <c r="IY73">
        <v>0</v>
      </c>
      <c r="IZ73">
        <v>0</v>
      </c>
      <c r="JA73">
        <v>-4.6763636363634099E-2</v>
      </c>
      <c r="JB73">
        <v>0</v>
      </c>
      <c r="JC73">
        <v>0</v>
      </c>
      <c r="JD73">
        <v>0</v>
      </c>
      <c r="JE73">
        <v>-1</v>
      </c>
      <c r="JF73">
        <v>-1</v>
      </c>
      <c r="JG73">
        <v>-1</v>
      </c>
      <c r="JH73">
        <v>-1</v>
      </c>
      <c r="JI73">
        <v>4.7</v>
      </c>
      <c r="JJ73">
        <v>4.5</v>
      </c>
      <c r="JK73">
        <v>0.15625</v>
      </c>
      <c r="JL73">
        <v>4.99878</v>
      </c>
      <c r="JM73">
        <v>1.5478499999999999</v>
      </c>
      <c r="JN73">
        <v>2.3083499999999999</v>
      </c>
      <c r="JO73">
        <v>1.5979000000000001</v>
      </c>
      <c r="JP73">
        <v>2.3852500000000001</v>
      </c>
      <c r="JQ73">
        <v>30.6524</v>
      </c>
      <c r="JR73">
        <v>24.2013</v>
      </c>
      <c r="JS73">
        <v>2</v>
      </c>
      <c r="JT73">
        <v>491.52600000000001</v>
      </c>
      <c r="JU73">
        <v>589.02499999999998</v>
      </c>
      <c r="JV73">
        <v>21.9999</v>
      </c>
      <c r="JW73">
        <v>25.934100000000001</v>
      </c>
      <c r="JX73">
        <v>30</v>
      </c>
      <c r="JY73">
        <v>26.177399999999999</v>
      </c>
      <c r="JZ73">
        <v>26.133199999999999</v>
      </c>
      <c r="KA73">
        <v>-1</v>
      </c>
      <c r="KB73">
        <v>18.712700000000002</v>
      </c>
      <c r="KC73">
        <v>44.54</v>
      </c>
      <c r="KD73">
        <v>22</v>
      </c>
      <c r="KE73">
        <v>400</v>
      </c>
      <c r="KF73">
        <v>15.1266</v>
      </c>
      <c r="KG73">
        <v>102.51600000000001</v>
      </c>
      <c r="KH73">
        <v>101.669</v>
      </c>
    </row>
    <row r="74" spans="1:294" x14ac:dyDescent="0.35">
      <c r="A74">
        <v>56</v>
      </c>
      <c r="B74">
        <v>1525824029.0999999</v>
      </c>
      <c r="C74">
        <v>18000.0999999046</v>
      </c>
      <c r="D74" t="s">
        <v>657</v>
      </c>
      <c r="E74" t="s">
        <v>658</v>
      </c>
      <c r="F74">
        <v>120</v>
      </c>
      <c r="G74">
        <v>1525824020.5999999</v>
      </c>
      <c r="H74">
        <f t="shared" si="0"/>
        <v>2.2644301889723733E-3</v>
      </c>
      <c r="I74">
        <f t="shared" si="1"/>
        <v>2.2644301889723732</v>
      </c>
      <c r="J74">
        <f t="shared" si="2"/>
        <v>12.84985861474264</v>
      </c>
      <c r="K74">
        <f t="shared" si="3"/>
        <v>418.7612356158931</v>
      </c>
      <c r="L74">
        <f t="shared" si="4"/>
        <v>304.63196284259772</v>
      </c>
      <c r="M74">
        <f t="shared" si="5"/>
        <v>30.622401763130277</v>
      </c>
      <c r="N74">
        <f t="shared" si="6"/>
        <v>42.094974802366963</v>
      </c>
      <c r="O74">
        <f t="shared" si="7"/>
        <v>0.19963020205411613</v>
      </c>
      <c r="P74">
        <f t="shared" si="8"/>
        <v>2.266353397533603</v>
      </c>
      <c r="Q74">
        <f t="shared" si="9"/>
        <v>0.19035036021224333</v>
      </c>
      <c r="R74">
        <f t="shared" si="10"/>
        <v>0.11976677833072386</v>
      </c>
      <c r="S74">
        <f t="shared" si="11"/>
        <v>77.192109102559456</v>
      </c>
      <c r="T74">
        <f t="shared" si="12"/>
        <v>23.797403586143602</v>
      </c>
      <c r="U74">
        <f t="shared" si="13"/>
        <v>23.797403586143602</v>
      </c>
      <c r="V74">
        <f t="shared" si="14"/>
        <v>2.9587191129767918</v>
      </c>
      <c r="W74">
        <f t="shared" si="15"/>
        <v>59.922726183576394</v>
      </c>
      <c r="X74">
        <f t="shared" si="16"/>
        <v>1.7911427534868531</v>
      </c>
      <c r="Y74">
        <f t="shared" si="17"/>
        <v>2.9890875592001507</v>
      </c>
      <c r="Z74">
        <f t="shared" si="18"/>
        <v>1.1675763594899387</v>
      </c>
      <c r="AA74">
        <f t="shared" si="19"/>
        <v>-99.86137133368166</v>
      </c>
      <c r="AB74">
        <f t="shared" si="20"/>
        <v>20.75245382778165</v>
      </c>
      <c r="AC74">
        <f t="shared" si="21"/>
        <v>1.915164591185097</v>
      </c>
      <c r="AD74">
        <f t="shared" si="22"/>
        <v>-1.643812155450064E-3</v>
      </c>
      <c r="AE74">
        <f t="shared" si="23"/>
        <v>12.918925484468732</v>
      </c>
      <c r="AF74">
        <f t="shared" si="24"/>
        <v>2.2630945578275958</v>
      </c>
      <c r="AG74">
        <f t="shared" si="25"/>
        <v>12.84985861474264</v>
      </c>
      <c r="AH74">
        <v>442.20152564438303</v>
      </c>
      <c r="AI74">
        <v>426.51061212121198</v>
      </c>
      <c r="AJ74">
        <v>6.8949573513918802E-3</v>
      </c>
      <c r="AK74">
        <v>61.229583933314601</v>
      </c>
      <c r="AL74">
        <f t="shared" si="26"/>
        <v>2.2644301889723732</v>
      </c>
      <c r="AM74">
        <v>15.1505139090259</v>
      </c>
      <c r="AN74">
        <v>17.819332727272698</v>
      </c>
      <c r="AO74">
        <v>-4.2201183019310999E-7</v>
      </c>
      <c r="AP74">
        <v>70.4475046150813</v>
      </c>
      <c r="AQ74">
        <v>1</v>
      </c>
      <c r="AR74">
        <v>0</v>
      </c>
      <c r="AS74">
        <f t="shared" si="27"/>
        <v>1.0000372994993285</v>
      </c>
      <c r="AT74">
        <f t="shared" si="28"/>
        <v>3.7299499328513619E-3</v>
      </c>
      <c r="AU74">
        <f t="shared" si="29"/>
        <v>53622.022681553608</v>
      </c>
      <c r="AV74" t="s">
        <v>478</v>
      </c>
      <c r="AW74">
        <v>10401</v>
      </c>
      <c r="AX74">
        <v>731.43200000000002</v>
      </c>
      <c r="AY74">
        <v>3818.46</v>
      </c>
      <c r="AZ74">
        <f t="shared" si="30"/>
        <v>0.80844843209042394</v>
      </c>
      <c r="BA74">
        <v>-1.85196537555428</v>
      </c>
      <c r="BB74" t="s">
        <v>659</v>
      </c>
      <c r="BC74">
        <v>10389.4</v>
      </c>
      <c r="BD74">
        <v>1219.8924</v>
      </c>
      <c r="BE74">
        <v>2611.1</v>
      </c>
      <c r="BF74">
        <f t="shared" si="31"/>
        <v>0.53280517789437409</v>
      </c>
      <c r="BG74">
        <v>0.5</v>
      </c>
      <c r="BH74">
        <f t="shared" si="32"/>
        <v>336.63339767627974</v>
      </c>
      <c r="BI74">
        <f t="shared" si="33"/>
        <v>12.84985861474264</v>
      </c>
      <c r="BJ74">
        <f t="shared" si="34"/>
        <v>89.680008667048909</v>
      </c>
      <c r="BK74">
        <f t="shared" si="35"/>
        <v>4.3673099852186342E-2</v>
      </c>
      <c r="BL74">
        <f t="shared" si="36"/>
        <v>0.46239515912833679</v>
      </c>
      <c r="BM74">
        <f t="shared" si="37"/>
        <v>671.91848782727698</v>
      </c>
      <c r="BN74" t="s">
        <v>433</v>
      </c>
      <c r="BO74">
        <v>0</v>
      </c>
      <c r="BP74">
        <f t="shared" si="38"/>
        <v>671.91848782727698</v>
      </c>
      <c r="BQ74">
        <f t="shared" si="39"/>
        <v>0.74266842027219293</v>
      </c>
      <c r="BR74">
        <f t="shared" si="40"/>
        <v>0.71741999976126269</v>
      </c>
      <c r="BS74">
        <f t="shared" si="41"/>
        <v>0.38371017681769093</v>
      </c>
      <c r="BT74">
        <f t="shared" si="42"/>
        <v>0.74013474720003747</v>
      </c>
      <c r="BU74">
        <f t="shared" si="43"/>
        <v>0.39110756365021632</v>
      </c>
      <c r="BV74">
        <f t="shared" si="44"/>
        <v>0.39515596734321246</v>
      </c>
      <c r="BW74">
        <f t="shared" si="45"/>
        <v>0.60484403265678754</v>
      </c>
      <c r="DF74">
        <f t="shared" si="46"/>
        <v>400.05012499999998</v>
      </c>
      <c r="DG74">
        <f t="shared" si="47"/>
        <v>336.63339767627974</v>
      </c>
      <c r="DH74">
        <f t="shared" si="48"/>
        <v>0.84147804647300073</v>
      </c>
      <c r="DI74">
        <f t="shared" si="49"/>
        <v>0.19295609294600136</v>
      </c>
      <c r="DJ74">
        <v>1525824020.5999999</v>
      </c>
      <c r="DK74">
        <v>418.76125000000002</v>
      </c>
      <c r="DL74">
        <v>435.400125</v>
      </c>
      <c r="DM74">
        <v>17.818306249999999</v>
      </c>
      <c r="DN74">
        <v>15.1511625</v>
      </c>
      <c r="DO74">
        <v>420.35825</v>
      </c>
      <c r="DP74">
        <v>17.867306249999999</v>
      </c>
      <c r="DQ74">
        <v>500.01481250000001</v>
      </c>
      <c r="DR74">
        <v>100.422625</v>
      </c>
      <c r="DS74">
        <v>9.9990806249999994E-2</v>
      </c>
      <c r="DT74">
        <v>23.96725</v>
      </c>
      <c r="DU74">
        <v>23.215699999999998</v>
      </c>
      <c r="DV74">
        <v>999.9</v>
      </c>
      <c r="DW74">
        <v>0</v>
      </c>
      <c r="DX74">
        <v>0</v>
      </c>
      <c r="DY74">
        <v>9995.9368749999994</v>
      </c>
      <c r="DZ74">
        <v>0</v>
      </c>
      <c r="EA74">
        <v>7.2238181250000002</v>
      </c>
      <c r="EB74">
        <v>-16.602106249999999</v>
      </c>
      <c r="EC74">
        <v>426.39637499999998</v>
      </c>
      <c r="ED74">
        <v>442.09843749999999</v>
      </c>
      <c r="EE74">
        <v>2.6684812500000001</v>
      </c>
      <c r="EF74">
        <v>435.400125</v>
      </c>
      <c r="EG74">
        <v>15.1511625</v>
      </c>
      <c r="EH74">
        <v>1.789495625</v>
      </c>
      <c r="EI74">
        <v>1.52152</v>
      </c>
      <c r="EJ74">
        <v>15.695331250000001</v>
      </c>
      <c r="EK74">
        <v>13.186143749999999</v>
      </c>
      <c r="EL74">
        <v>400.05012499999998</v>
      </c>
      <c r="EM74">
        <v>0.95001400000000003</v>
      </c>
      <c r="EN74">
        <v>4.99859125E-2</v>
      </c>
      <c r="EO74">
        <v>0</v>
      </c>
      <c r="EP74">
        <v>1219.8431250000001</v>
      </c>
      <c r="EQ74">
        <v>5.8225800000000003</v>
      </c>
      <c r="ER74">
        <v>4751.2375000000002</v>
      </c>
      <c r="ES74">
        <v>3324.024375</v>
      </c>
      <c r="ET74">
        <v>38.875</v>
      </c>
      <c r="EU74">
        <v>41.730312499999997</v>
      </c>
      <c r="EV74">
        <v>40.613124999999997</v>
      </c>
      <c r="EW74">
        <v>41.601312499999999</v>
      </c>
      <c r="EX74">
        <v>41.675437500000001</v>
      </c>
      <c r="EY74">
        <v>374.52249999999998</v>
      </c>
      <c r="EZ74">
        <v>19.71</v>
      </c>
      <c r="FA74">
        <v>0</v>
      </c>
      <c r="FB74">
        <v>597.59999990463302</v>
      </c>
      <c r="FC74">
        <v>0</v>
      </c>
      <c r="FD74">
        <v>1219.8924</v>
      </c>
      <c r="FE74">
        <v>-0.108461526323127</v>
      </c>
      <c r="FF74">
        <v>46.874615371928201</v>
      </c>
      <c r="FG74">
        <v>4751.3796000000002</v>
      </c>
      <c r="FH74">
        <v>15</v>
      </c>
      <c r="FI74">
        <v>1525824056.0999999</v>
      </c>
      <c r="FJ74" t="s">
        <v>660</v>
      </c>
      <c r="FK74">
        <v>1525824056.0999999</v>
      </c>
      <c r="FL74">
        <v>1525824053.0999999</v>
      </c>
      <c r="FM74">
        <v>57</v>
      </c>
      <c r="FN74">
        <v>-3.6999999999999998E-2</v>
      </c>
      <c r="FO74">
        <v>-2E-3</v>
      </c>
      <c r="FP74">
        <v>-1.597</v>
      </c>
      <c r="FQ74">
        <v>-4.9000000000000002E-2</v>
      </c>
      <c r="FR74">
        <v>436</v>
      </c>
      <c r="FS74">
        <v>15</v>
      </c>
      <c r="FT74">
        <v>0.08</v>
      </c>
      <c r="FU74">
        <v>0.03</v>
      </c>
      <c r="FV74">
        <v>435.35849999999999</v>
      </c>
      <c r="FW74">
        <v>0.95963909774393497</v>
      </c>
      <c r="FX74">
        <v>9.5936697879381402E-2</v>
      </c>
      <c r="FY74">
        <v>0</v>
      </c>
      <c r="FZ74">
        <v>418.78750000000002</v>
      </c>
      <c r="GA74">
        <v>0.76182352941083697</v>
      </c>
      <c r="GB74">
        <v>6.2168118839161401E-2</v>
      </c>
      <c r="GC74">
        <v>1</v>
      </c>
      <c r="GD74">
        <v>15.1518</v>
      </c>
      <c r="GE74">
        <v>-1.07819548872207E-2</v>
      </c>
      <c r="GF74">
        <v>1.12516665432274E-3</v>
      </c>
      <c r="GG74">
        <v>1</v>
      </c>
      <c r="GH74">
        <v>17.820084999999999</v>
      </c>
      <c r="GI74">
        <v>-5.4812030075180604E-3</v>
      </c>
      <c r="GJ74">
        <v>7.63069459485903E-4</v>
      </c>
      <c r="GK74">
        <v>1</v>
      </c>
      <c r="GL74">
        <v>3</v>
      </c>
      <c r="GM74">
        <v>4</v>
      </c>
      <c r="GN74" t="s">
        <v>435</v>
      </c>
      <c r="GO74">
        <v>2.97322</v>
      </c>
      <c r="GP74">
        <v>2.72207</v>
      </c>
      <c r="GQ74">
        <v>9.9123000000000003E-2</v>
      </c>
      <c r="GR74">
        <v>0.102102</v>
      </c>
      <c r="GS74">
        <v>8.7184700000000004E-2</v>
      </c>
      <c r="GT74">
        <v>7.8395999999999993E-2</v>
      </c>
      <c r="GU74">
        <v>27833.1</v>
      </c>
      <c r="GV74">
        <v>32104.2</v>
      </c>
      <c r="GW74">
        <v>26969.3</v>
      </c>
      <c r="GX74">
        <v>30935</v>
      </c>
      <c r="GY74">
        <v>34453.4</v>
      </c>
      <c r="GZ74">
        <v>39222.6</v>
      </c>
      <c r="HA74">
        <v>39800</v>
      </c>
      <c r="HB74">
        <v>45497.1</v>
      </c>
      <c r="HC74">
        <v>1.9577199999999999</v>
      </c>
      <c r="HD74">
        <v>2.12127</v>
      </c>
      <c r="HE74">
        <v>5.8457299999999997E-2</v>
      </c>
      <c r="HF74">
        <v>0</v>
      </c>
      <c r="HG74">
        <v>22.256799999999998</v>
      </c>
      <c r="HH74">
        <v>999.9</v>
      </c>
      <c r="HI74">
        <v>49.738</v>
      </c>
      <c r="HJ74">
        <v>27.382000000000001</v>
      </c>
      <c r="HK74">
        <v>18.127400000000002</v>
      </c>
      <c r="HL74">
        <v>60.501600000000003</v>
      </c>
      <c r="HM74">
        <v>27.620200000000001</v>
      </c>
      <c r="HN74">
        <v>1</v>
      </c>
      <c r="HO74">
        <v>-0.124047</v>
      </c>
      <c r="HP74">
        <v>0.41663899999999998</v>
      </c>
      <c r="HQ74">
        <v>20.202500000000001</v>
      </c>
      <c r="HR74">
        <v>5.2258300000000002</v>
      </c>
      <c r="HS74">
        <v>12.028700000000001</v>
      </c>
      <c r="HT74">
        <v>4.9610000000000003</v>
      </c>
      <c r="HU74">
        <v>3.30158</v>
      </c>
      <c r="HV74">
        <v>9999</v>
      </c>
      <c r="HW74">
        <v>999.9</v>
      </c>
      <c r="HX74">
        <v>9999</v>
      </c>
      <c r="HY74">
        <v>9999</v>
      </c>
      <c r="HZ74">
        <v>1.8798900000000001</v>
      </c>
      <c r="IA74">
        <v>1.87683</v>
      </c>
      <c r="IB74">
        <v>1.87897</v>
      </c>
      <c r="IC74">
        <v>1.87873</v>
      </c>
      <c r="ID74">
        <v>1.88022</v>
      </c>
      <c r="IE74">
        <v>1.8731599999999999</v>
      </c>
      <c r="IF74">
        <v>1.8808</v>
      </c>
      <c r="IG74">
        <v>1.8749499999999999</v>
      </c>
      <c r="IH74">
        <v>5</v>
      </c>
      <c r="II74">
        <v>0</v>
      </c>
      <c r="IJ74">
        <v>0</v>
      </c>
      <c r="IK74">
        <v>0</v>
      </c>
      <c r="IL74" t="s">
        <v>436</v>
      </c>
      <c r="IM74" t="s">
        <v>437</v>
      </c>
      <c r="IN74" t="s">
        <v>438</v>
      </c>
      <c r="IO74" t="s">
        <v>438</v>
      </c>
      <c r="IP74" t="s">
        <v>438</v>
      </c>
      <c r="IQ74" t="s">
        <v>438</v>
      </c>
      <c r="IR74">
        <v>0</v>
      </c>
      <c r="IS74">
        <v>100</v>
      </c>
      <c r="IT74">
        <v>100</v>
      </c>
      <c r="IU74">
        <v>-1.597</v>
      </c>
      <c r="IV74">
        <v>-4.9000000000000002E-2</v>
      </c>
      <c r="IW74">
        <v>-1.5600999999999801</v>
      </c>
      <c r="IX74">
        <v>0</v>
      </c>
      <c r="IY74">
        <v>0</v>
      </c>
      <c r="IZ74">
        <v>0</v>
      </c>
      <c r="JA74">
        <v>-4.76500000000009E-2</v>
      </c>
      <c r="JB74">
        <v>0</v>
      </c>
      <c r="JC74">
        <v>0</v>
      </c>
      <c r="JD74">
        <v>0</v>
      </c>
      <c r="JE74">
        <v>-1</v>
      </c>
      <c r="JF74">
        <v>-1</v>
      </c>
      <c r="JG74">
        <v>-1</v>
      </c>
      <c r="JH74">
        <v>-1</v>
      </c>
      <c r="JI74">
        <v>9.6999999999999993</v>
      </c>
      <c r="JJ74">
        <v>9.6</v>
      </c>
      <c r="JK74">
        <v>0.15625</v>
      </c>
      <c r="JL74">
        <v>4.99878</v>
      </c>
      <c r="JM74">
        <v>1.5478499999999999</v>
      </c>
      <c r="JN74">
        <v>2.3083499999999999</v>
      </c>
      <c r="JO74">
        <v>1.5979000000000001</v>
      </c>
      <c r="JP74">
        <v>2.4047900000000002</v>
      </c>
      <c r="JQ74">
        <v>30.6309</v>
      </c>
      <c r="JR74">
        <v>24.2013</v>
      </c>
      <c r="JS74">
        <v>2</v>
      </c>
      <c r="JT74">
        <v>491.23</v>
      </c>
      <c r="JU74">
        <v>589.09799999999996</v>
      </c>
      <c r="JV74">
        <v>22</v>
      </c>
      <c r="JW74">
        <v>25.9358</v>
      </c>
      <c r="JX74">
        <v>30.0002</v>
      </c>
      <c r="JY74">
        <v>26.166399999999999</v>
      </c>
      <c r="JZ74">
        <v>26.124500000000001</v>
      </c>
      <c r="KA74">
        <v>-1</v>
      </c>
      <c r="KB74">
        <v>19.008400000000002</v>
      </c>
      <c r="KC74">
        <v>44.625100000000003</v>
      </c>
      <c r="KD74">
        <v>22</v>
      </c>
      <c r="KE74">
        <v>400</v>
      </c>
      <c r="KF74">
        <v>15.153</v>
      </c>
      <c r="KG74">
        <v>102.515</v>
      </c>
      <c r="KH74">
        <v>101.664</v>
      </c>
    </row>
    <row r="75" spans="1:294" x14ac:dyDescent="0.35">
      <c r="A75">
        <v>57</v>
      </c>
      <c r="B75">
        <v>1525824329.0999999</v>
      </c>
      <c r="C75">
        <v>18300.0999999046</v>
      </c>
      <c r="D75" t="s">
        <v>661</v>
      </c>
      <c r="E75" t="s">
        <v>662</v>
      </c>
      <c r="F75">
        <v>120</v>
      </c>
      <c r="G75">
        <v>1525824320.5999999</v>
      </c>
      <c r="H75">
        <f t="shared" si="0"/>
        <v>2.2382990529652438E-3</v>
      </c>
      <c r="I75">
        <f t="shared" si="1"/>
        <v>2.2382990529652438</v>
      </c>
      <c r="J75">
        <f t="shared" si="2"/>
        <v>12.885185937637965</v>
      </c>
      <c r="K75">
        <f t="shared" si="3"/>
        <v>422.37623558228131</v>
      </c>
      <c r="L75">
        <f t="shared" si="4"/>
        <v>306.84588365246077</v>
      </c>
      <c r="M75">
        <f t="shared" si="5"/>
        <v>30.844361001270013</v>
      </c>
      <c r="N75">
        <f t="shared" si="6"/>
        <v>42.45755208961193</v>
      </c>
      <c r="O75">
        <f t="shared" si="7"/>
        <v>0.19759492530502237</v>
      </c>
      <c r="P75">
        <f t="shared" si="8"/>
        <v>2.266696744346286</v>
      </c>
      <c r="Q75">
        <f t="shared" si="9"/>
        <v>0.18850001605248101</v>
      </c>
      <c r="R75">
        <f t="shared" si="10"/>
        <v>0.11859476144765055</v>
      </c>
      <c r="S75">
        <f t="shared" si="11"/>
        <v>77.189391759400351</v>
      </c>
      <c r="T75">
        <f t="shared" si="12"/>
        <v>23.819397749855803</v>
      </c>
      <c r="U75">
        <f t="shared" si="13"/>
        <v>23.819397749855803</v>
      </c>
      <c r="V75">
        <f t="shared" si="14"/>
        <v>2.9626363881377942</v>
      </c>
      <c r="W75">
        <f t="shared" si="15"/>
        <v>60.080063240081216</v>
      </c>
      <c r="X75">
        <f t="shared" si="16"/>
        <v>1.7972873813947279</v>
      </c>
      <c r="Y75">
        <f t="shared" si="17"/>
        <v>2.9914871664044842</v>
      </c>
      <c r="Z75">
        <f t="shared" si="18"/>
        <v>1.1653490067430663</v>
      </c>
      <c r="AA75">
        <f t="shared" si="19"/>
        <v>-98.708988235767251</v>
      </c>
      <c r="AB75">
        <f t="shared" si="20"/>
        <v>19.700026102786783</v>
      </c>
      <c r="AC75">
        <f t="shared" si="21"/>
        <v>1.8180893472046227</v>
      </c>
      <c r="AD75">
        <f t="shared" si="22"/>
        <v>-1.4810263754974073E-3</v>
      </c>
      <c r="AE75">
        <f t="shared" si="23"/>
        <v>12.911438111182122</v>
      </c>
      <c r="AF75">
        <f t="shared" si="24"/>
        <v>2.2396534370954262</v>
      </c>
      <c r="AG75">
        <f t="shared" si="25"/>
        <v>12.885185937637965</v>
      </c>
      <c r="AH75">
        <v>445.783573342203</v>
      </c>
      <c r="AI75">
        <v>430.092490909091</v>
      </c>
      <c r="AJ75">
        <v>-2.0006660679603599E-3</v>
      </c>
      <c r="AK75">
        <v>61.233278344852202</v>
      </c>
      <c r="AL75">
        <f t="shared" si="26"/>
        <v>2.2382990529652438</v>
      </c>
      <c r="AM75">
        <v>15.241148217673899</v>
      </c>
      <c r="AN75">
        <v>17.878989090909101</v>
      </c>
      <c r="AO75">
        <v>2.6636785834102298E-6</v>
      </c>
      <c r="AP75">
        <v>70.682393220421801</v>
      </c>
      <c r="AQ75">
        <v>1</v>
      </c>
      <c r="AR75">
        <v>0</v>
      </c>
      <c r="AS75">
        <f t="shared" si="27"/>
        <v>1.0000372932093233</v>
      </c>
      <c r="AT75">
        <f t="shared" si="28"/>
        <v>3.7293209323330245E-3</v>
      </c>
      <c r="AU75">
        <f t="shared" si="29"/>
        <v>53631.066424902208</v>
      </c>
      <c r="AV75" t="s">
        <v>478</v>
      </c>
      <c r="AW75">
        <v>10401</v>
      </c>
      <c r="AX75">
        <v>731.43200000000002</v>
      </c>
      <c r="AY75">
        <v>3818.46</v>
      </c>
      <c r="AZ75">
        <f t="shared" si="30"/>
        <v>0.80844843209042394</v>
      </c>
      <c r="BA75">
        <v>-1.85196537555428</v>
      </c>
      <c r="BB75" t="s">
        <v>663</v>
      </c>
      <c r="BC75">
        <v>10389.4</v>
      </c>
      <c r="BD75">
        <v>1221.0491999999999</v>
      </c>
      <c r="BE75">
        <v>2602.5100000000002</v>
      </c>
      <c r="BF75">
        <f t="shared" si="31"/>
        <v>0.53081863278143038</v>
      </c>
      <c r="BG75">
        <v>0.5</v>
      </c>
      <c r="BH75">
        <f t="shared" si="32"/>
        <v>336.62137619220022</v>
      </c>
      <c r="BI75">
        <f t="shared" si="33"/>
        <v>12.885185937637965</v>
      </c>
      <c r="BJ75">
        <f t="shared" si="34"/>
        <v>89.342449337673628</v>
      </c>
      <c r="BK75">
        <f t="shared" si="35"/>
        <v>4.3779606274254541E-2</v>
      </c>
      <c r="BL75">
        <f t="shared" si="36"/>
        <v>0.46722202796531032</v>
      </c>
      <c r="BM75">
        <f t="shared" si="37"/>
        <v>671.34826878502213</v>
      </c>
      <c r="BN75" t="s">
        <v>433</v>
      </c>
      <c r="BO75">
        <v>0</v>
      </c>
      <c r="BP75">
        <f t="shared" si="38"/>
        <v>671.34826878502213</v>
      </c>
      <c r="BQ75">
        <f t="shared" si="39"/>
        <v>0.74203815978227861</v>
      </c>
      <c r="BR75">
        <f t="shared" si="40"/>
        <v>0.71535220363488827</v>
      </c>
      <c r="BS75">
        <f t="shared" si="41"/>
        <v>0.38637013994116076</v>
      </c>
      <c r="BT75">
        <f t="shared" si="42"/>
        <v>0.73832346914452529</v>
      </c>
      <c r="BU75">
        <f t="shared" si="43"/>
        <v>0.39389017527537806</v>
      </c>
      <c r="BV75">
        <f t="shared" si="44"/>
        <v>0.39330967456662097</v>
      </c>
      <c r="BW75">
        <f t="shared" si="45"/>
        <v>0.60669032543337909</v>
      </c>
      <c r="DF75">
        <f t="shared" si="46"/>
        <v>400.03581250000002</v>
      </c>
      <c r="DG75">
        <f t="shared" si="47"/>
        <v>336.62137619220022</v>
      </c>
      <c r="DH75">
        <f t="shared" si="48"/>
        <v>0.84147810189419026</v>
      </c>
      <c r="DI75">
        <f t="shared" si="49"/>
        <v>0.19295620378838044</v>
      </c>
      <c r="DJ75">
        <v>1525824320.5999999</v>
      </c>
      <c r="DK75">
        <v>422.37625000000003</v>
      </c>
      <c r="DL75">
        <v>439.00406249999997</v>
      </c>
      <c r="DM75">
        <v>17.879774999999999</v>
      </c>
      <c r="DN75">
        <v>15.240425</v>
      </c>
      <c r="DO75">
        <v>423.96724999999998</v>
      </c>
      <c r="DP75">
        <v>17.927775</v>
      </c>
      <c r="DQ75">
        <v>500.01524999999998</v>
      </c>
      <c r="DR75">
        <v>100.4206875</v>
      </c>
      <c r="DS75">
        <v>0.10000593125</v>
      </c>
      <c r="DT75">
        <v>23.980606250000001</v>
      </c>
      <c r="DU75">
        <v>23.23144375</v>
      </c>
      <c r="DV75">
        <v>999.9</v>
      </c>
      <c r="DW75">
        <v>0</v>
      </c>
      <c r="DX75">
        <v>0</v>
      </c>
      <c r="DY75">
        <v>9998.3643749999992</v>
      </c>
      <c r="DZ75">
        <v>0</v>
      </c>
      <c r="EA75">
        <v>6.2913131250000003</v>
      </c>
      <c r="EB75">
        <v>-16.633424999999999</v>
      </c>
      <c r="EC75">
        <v>430.0596875</v>
      </c>
      <c r="ED75">
        <v>445.79818749999998</v>
      </c>
      <c r="EE75">
        <v>2.63818625</v>
      </c>
      <c r="EF75">
        <v>439.00406249999997</v>
      </c>
      <c r="EG75">
        <v>15.240425</v>
      </c>
      <c r="EH75">
        <v>1.7953831250000001</v>
      </c>
      <c r="EI75">
        <v>1.5304549999999999</v>
      </c>
      <c r="EJ75">
        <v>15.746656249999999</v>
      </c>
      <c r="EK75">
        <v>13.275874999999999</v>
      </c>
      <c r="EL75">
        <v>400.03581250000002</v>
      </c>
      <c r="EM75">
        <v>0.95001175000000004</v>
      </c>
      <c r="EN75">
        <v>4.9988162500000002E-2</v>
      </c>
      <c r="EO75">
        <v>0</v>
      </c>
      <c r="EP75">
        <v>1220.9662499999999</v>
      </c>
      <c r="EQ75">
        <v>5.8225800000000003</v>
      </c>
      <c r="ER75">
        <v>4686.5306250000003</v>
      </c>
      <c r="ES75">
        <v>3323.9012499999999</v>
      </c>
      <c r="ET75">
        <v>38.886625000000002</v>
      </c>
      <c r="EU75">
        <v>41.742125000000001</v>
      </c>
      <c r="EV75">
        <v>40.601500000000001</v>
      </c>
      <c r="EW75">
        <v>41.632687500000003</v>
      </c>
      <c r="EX75">
        <v>41.7028125</v>
      </c>
      <c r="EY75">
        <v>374.50749999999999</v>
      </c>
      <c r="EZ75">
        <v>19.71</v>
      </c>
      <c r="FA75">
        <v>0</v>
      </c>
      <c r="FB75">
        <v>299</v>
      </c>
      <c r="FC75">
        <v>0</v>
      </c>
      <c r="FD75">
        <v>1221.0491999999999</v>
      </c>
      <c r="FE75">
        <v>1.8915384703617999</v>
      </c>
      <c r="FF75">
        <v>-304.25769197461301</v>
      </c>
      <c r="FG75">
        <v>4675.4016000000001</v>
      </c>
      <c r="FH75">
        <v>15</v>
      </c>
      <c r="FI75">
        <v>1525824353.0999999</v>
      </c>
      <c r="FJ75" t="s">
        <v>664</v>
      </c>
      <c r="FK75">
        <v>1525824352.0999999</v>
      </c>
      <c r="FL75">
        <v>1525824353.0999999</v>
      </c>
      <c r="FM75">
        <v>58</v>
      </c>
      <c r="FN75">
        <v>5.0000000000000001E-3</v>
      </c>
      <c r="FO75">
        <v>1E-3</v>
      </c>
      <c r="FP75">
        <v>-1.591</v>
      </c>
      <c r="FQ75">
        <v>-4.8000000000000001E-2</v>
      </c>
      <c r="FR75">
        <v>439</v>
      </c>
      <c r="FS75">
        <v>15</v>
      </c>
      <c r="FT75">
        <v>0.08</v>
      </c>
      <c r="FU75">
        <v>0.02</v>
      </c>
      <c r="FV75">
        <v>439.00524999999999</v>
      </c>
      <c r="FW75">
        <v>-8.5037593984985699E-2</v>
      </c>
      <c r="FX75">
        <v>3.2843378328060002E-2</v>
      </c>
      <c r="FY75">
        <v>1</v>
      </c>
      <c r="FZ75">
        <v>422.35793749999999</v>
      </c>
      <c r="GA75">
        <v>0.80426470587994203</v>
      </c>
      <c r="GB75">
        <v>6.6014646812277394E-2</v>
      </c>
      <c r="GC75">
        <v>1</v>
      </c>
      <c r="GD75">
        <v>15.240254999999999</v>
      </c>
      <c r="GE75">
        <v>4.6511278195619397E-3</v>
      </c>
      <c r="GF75">
        <v>5.7137990864236199E-4</v>
      </c>
      <c r="GG75">
        <v>1</v>
      </c>
      <c r="GH75">
        <v>17.878734999999999</v>
      </c>
      <c r="GI75">
        <v>-1.9172932330775399E-3</v>
      </c>
      <c r="GJ75">
        <v>6.2070524405700696E-4</v>
      </c>
      <c r="GK75">
        <v>1</v>
      </c>
      <c r="GL75">
        <v>4</v>
      </c>
      <c r="GM75">
        <v>4</v>
      </c>
      <c r="GN75" t="s">
        <v>455</v>
      </c>
      <c r="GO75">
        <v>2.9734099999999999</v>
      </c>
      <c r="GP75">
        <v>2.72221</v>
      </c>
      <c r="GQ75">
        <v>9.9751599999999996E-2</v>
      </c>
      <c r="GR75">
        <v>0.102725</v>
      </c>
      <c r="GS75">
        <v>8.7398400000000001E-2</v>
      </c>
      <c r="GT75">
        <v>7.8739400000000001E-2</v>
      </c>
      <c r="GU75">
        <v>27812</v>
      </c>
      <c r="GV75">
        <v>32080.3</v>
      </c>
      <c r="GW75">
        <v>26967.8</v>
      </c>
      <c r="GX75">
        <v>30933.5</v>
      </c>
      <c r="GY75">
        <v>34443.599999999999</v>
      </c>
      <c r="GZ75">
        <v>39205.800000000003</v>
      </c>
      <c r="HA75">
        <v>39798.199999999997</v>
      </c>
      <c r="HB75">
        <v>45494.6</v>
      </c>
      <c r="HC75">
        <v>1.9577199999999999</v>
      </c>
      <c r="HD75">
        <v>2.1212499999999999</v>
      </c>
      <c r="HE75">
        <v>5.9377399999999997E-2</v>
      </c>
      <c r="HF75">
        <v>0</v>
      </c>
      <c r="HG75">
        <v>22.256799999999998</v>
      </c>
      <c r="HH75">
        <v>999.9</v>
      </c>
      <c r="HI75">
        <v>49.762</v>
      </c>
      <c r="HJ75">
        <v>27.372</v>
      </c>
      <c r="HK75">
        <v>18.125900000000001</v>
      </c>
      <c r="HL75">
        <v>60.891599999999997</v>
      </c>
      <c r="HM75">
        <v>27.463899999999999</v>
      </c>
      <c r="HN75">
        <v>1</v>
      </c>
      <c r="HO75">
        <v>-0.122332</v>
      </c>
      <c r="HP75">
        <v>0.42377999999999999</v>
      </c>
      <c r="HQ75">
        <v>20.202500000000001</v>
      </c>
      <c r="HR75">
        <v>5.2256799999999997</v>
      </c>
      <c r="HS75">
        <v>12.029299999999999</v>
      </c>
      <c r="HT75">
        <v>4.9609500000000004</v>
      </c>
      <c r="HU75">
        <v>3.3016000000000001</v>
      </c>
      <c r="HV75">
        <v>9999</v>
      </c>
      <c r="HW75">
        <v>999.9</v>
      </c>
      <c r="HX75">
        <v>9999</v>
      </c>
      <c r="HY75">
        <v>9999</v>
      </c>
      <c r="HZ75">
        <v>1.87988</v>
      </c>
      <c r="IA75">
        <v>1.87683</v>
      </c>
      <c r="IB75">
        <v>1.87897</v>
      </c>
      <c r="IC75">
        <v>1.8787100000000001</v>
      </c>
      <c r="ID75">
        <v>1.8802700000000001</v>
      </c>
      <c r="IE75">
        <v>1.8731599999999999</v>
      </c>
      <c r="IF75">
        <v>1.8808</v>
      </c>
      <c r="IG75">
        <v>1.8749199999999999</v>
      </c>
      <c r="IH75">
        <v>5</v>
      </c>
      <c r="II75">
        <v>0</v>
      </c>
      <c r="IJ75">
        <v>0</v>
      </c>
      <c r="IK75">
        <v>0</v>
      </c>
      <c r="IL75" t="s">
        <v>436</v>
      </c>
      <c r="IM75" t="s">
        <v>437</v>
      </c>
      <c r="IN75" t="s">
        <v>438</v>
      </c>
      <c r="IO75" t="s">
        <v>438</v>
      </c>
      <c r="IP75" t="s">
        <v>438</v>
      </c>
      <c r="IQ75" t="s">
        <v>438</v>
      </c>
      <c r="IR75">
        <v>0</v>
      </c>
      <c r="IS75">
        <v>100</v>
      </c>
      <c r="IT75">
        <v>100</v>
      </c>
      <c r="IU75">
        <v>-1.591</v>
      </c>
      <c r="IV75">
        <v>-4.8000000000000001E-2</v>
      </c>
      <c r="IW75">
        <v>-1.5966363636363801</v>
      </c>
      <c r="IX75">
        <v>0</v>
      </c>
      <c r="IY75">
        <v>0</v>
      </c>
      <c r="IZ75">
        <v>0</v>
      </c>
      <c r="JA75">
        <v>-4.9150000000000901E-2</v>
      </c>
      <c r="JB75">
        <v>0</v>
      </c>
      <c r="JC75">
        <v>0</v>
      </c>
      <c r="JD75">
        <v>0</v>
      </c>
      <c r="JE75">
        <v>-1</v>
      </c>
      <c r="JF75">
        <v>-1</v>
      </c>
      <c r="JG75">
        <v>-1</v>
      </c>
      <c r="JH75">
        <v>-1</v>
      </c>
      <c r="JI75">
        <v>4.5</v>
      </c>
      <c r="JJ75">
        <v>4.5999999999999996</v>
      </c>
      <c r="JK75">
        <v>0.15625</v>
      </c>
      <c r="JL75">
        <v>4.99878</v>
      </c>
      <c r="JM75">
        <v>1.5478499999999999</v>
      </c>
      <c r="JN75">
        <v>2.3083499999999999</v>
      </c>
      <c r="JO75">
        <v>1.5979000000000001</v>
      </c>
      <c r="JP75">
        <v>2.3559600000000001</v>
      </c>
      <c r="JQ75">
        <v>30.6524</v>
      </c>
      <c r="JR75">
        <v>24.192599999999999</v>
      </c>
      <c r="JS75">
        <v>2</v>
      </c>
      <c r="JT75">
        <v>491.39</v>
      </c>
      <c r="JU75">
        <v>589.27499999999998</v>
      </c>
      <c r="JV75">
        <v>22.0001</v>
      </c>
      <c r="JW75">
        <v>25.956</v>
      </c>
      <c r="JX75">
        <v>30.0001</v>
      </c>
      <c r="JY75">
        <v>26.183900000000001</v>
      </c>
      <c r="JZ75">
        <v>26.141999999999999</v>
      </c>
      <c r="KA75">
        <v>-1</v>
      </c>
      <c r="KB75">
        <v>18.509</v>
      </c>
      <c r="KC75">
        <v>44.709400000000002</v>
      </c>
      <c r="KD75">
        <v>22</v>
      </c>
      <c r="KE75">
        <v>400</v>
      </c>
      <c r="KF75">
        <v>15.196300000000001</v>
      </c>
      <c r="KG75">
        <v>102.51</v>
      </c>
      <c r="KH75">
        <v>101.658</v>
      </c>
    </row>
    <row r="76" spans="1:294" x14ac:dyDescent="0.35">
      <c r="A76">
        <v>58</v>
      </c>
      <c r="B76">
        <v>1525824630</v>
      </c>
      <c r="C76">
        <v>18601</v>
      </c>
      <c r="D76" t="s">
        <v>665</v>
      </c>
      <c r="E76" t="s">
        <v>666</v>
      </c>
      <c r="F76">
        <v>120</v>
      </c>
      <c r="G76">
        <v>1525824622</v>
      </c>
      <c r="H76">
        <f t="shared" si="0"/>
        <v>2.2332917676446081E-3</v>
      </c>
      <c r="I76">
        <f t="shared" si="1"/>
        <v>2.2332917676446082</v>
      </c>
      <c r="J76">
        <f t="shared" si="2"/>
        <v>12.851935671176179</v>
      </c>
      <c r="K76">
        <f t="shared" si="3"/>
        <v>425.78545229041714</v>
      </c>
      <c r="L76">
        <f t="shared" si="4"/>
        <v>309.77031580287712</v>
      </c>
      <c r="M76">
        <f t="shared" si="5"/>
        <v>31.135841009741483</v>
      </c>
      <c r="N76">
        <f t="shared" si="6"/>
        <v>42.796831944386589</v>
      </c>
      <c r="O76">
        <f t="shared" si="7"/>
        <v>0.19631609428405608</v>
      </c>
      <c r="P76">
        <f t="shared" si="8"/>
        <v>2.2669010003625072</v>
      </c>
      <c r="Q76">
        <f t="shared" si="9"/>
        <v>0.18733642257810099</v>
      </c>
      <c r="R76">
        <f t="shared" si="10"/>
        <v>0.11785781929763811</v>
      </c>
      <c r="S76">
        <f t="shared" si="11"/>
        <v>77.18876937045728</v>
      </c>
      <c r="T76">
        <f t="shared" si="12"/>
        <v>23.833109199279335</v>
      </c>
      <c r="U76">
        <f t="shared" si="13"/>
        <v>23.833109199279335</v>
      </c>
      <c r="V76">
        <f t="shared" si="14"/>
        <v>2.9650807629703175</v>
      </c>
      <c r="W76">
        <f t="shared" si="15"/>
        <v>59.967355837019717</v>
      </c>
      <c r="X76">
        <f t="shared" si="16"/>
        <v>1.7952145536619017</v>
      </c>
      <c r="Y76">
        <f t="shared" si="17"/>
        <v>2.9936530110498216</v>
      </c>
      <c r="Z76">
        <f t="shared" si="18"/>
        <v>1.1698662093084158</v>
      </c>
      <c r="AA76">
        <f t="shared" si="19"/>
        <v>-98.488166953127219</v>
      </c>
      <c r="AB76">
        <f t="shared" si="20"/>
        <v>19.498393856177131</v>
      </c>
      <c r="AC76">
        <f t="shared" si="21"/>
        <v>1.7995530002634239</v>
      </c>
      <c r="AD76">
        <f t="shared" si="22"/>
        <v>-1.4507262293790291E-3</v>
      </c>
      <c r="AE76">
        <f t="shared" si="23"/>
        <v>13.060129106626682</v>
      </c>
      <c r="AF76">
        <f t="shared" si="24"/>
        <v>2.2330123613003523</v>
      </c>
      <c r="AG76">
        <f t="shared" si="25"/>
        <v>12.851935671176179</v>
      </c>
      <c r="AH76">
        <v>449.59687812342298</v>
      </c>
      <c r="AI76">
        <v>433.76327878787902</v>
      </c>
      <c r="AJ76">
        <v>3.4773320977411697E-2</v>
      </c>
      <c r="AK76">
        <v>61.226092822551401</v>
      </c>
      <c r="AL76">
        <f t="shared" si="26"/>
        <v>2.2332917676446082</v>
      </c>
      <c r="AM76">
        <v>15.2291538984945</v>
      </c>
      <c r="AN76">
        <v>17.861198787878799</v>
      </c>
      <c r="AO76">
        <v>-1.8634622352928499E-6</v>
      </c>
      <c r="AP76">
        <v>70.441089552723099</v>
      </c>
      <c r="AQ76">
        <v>1</v>
      </c>
      <c r="AR76">
        <v>0</v>
      </c>
      <c r="AS76">
        <f t="shared" si="27"/>
        <v>1.0000372900877115</v>
      </c>
      <c r="AT76">
        <f t="shared" si="28"/>
        <v>3.7290087711472353E-3</v>
      </c>
      <c r="AU76">
        <f t="shared" si="29"/>
        <v>53635.55579849863</v>
      </c>
      <c r="AV76" t="s">
        <v>478</v>
      </c>
      <c r="AW76">
        <v>10401</v>
      </c>
      <c r="AX76">
        <v>731.43200000000002</v>
      </c>
      <c r="AY76">
        <v>3818.46</v>
      </c>
      <c r="AZ76">
        <f t="shared" si="30"/>
        <v>0.80844843209042394</v>
      </c>
      <c r="BA76">
        <v>-1.85196537555428</v>
      </c>
      <c r="BB76" t="s">
        <v>667</v>
      </c>
      <c r="BC76">
        <v>10389.1</v>
      </c>
      <c r="BD76">
        <v>1221.8088</v>
      </c>
      <c r="BE76">
        <v>2594.1</v>
      </c>
      <c r="BF76">
        <f t="shared" si="31"/>
        <v>0.52900474152885391</v>
      </c>
      <c r="BG76">
        <v>0.5</v>
      </c>
      <c r="BH76">
        <f t="shared" si="32"/>
        <v>336.61862201856178</v>
      </c>
      <c r="BI76">
        <f t="shared" si="33"/>
        <v>12.851935671176179</v>
      </c>
      <c r="BJ76">
        <f t="shared" si="34"/>
        <v>89.036423567364125</v>
      </c>
      <c r="BK76">
        <f t="shared" si="35"/>
        <v>4.3681187209897311E-2</v>
      </c>
      <c r="BL76">
        <f t="shared" si="36"/>
        <v>0.47197872094367993</v>
      </c>
      <c r="BM76">
        <f t="shared" si="37"/>
        <v>670.78728595254449</v>
      </c>
      <c r="BN76" t="s">
        <v>433</v>
      </c>
      <c r="BO76">
        <v>0</v>
      </c>
      <c r="BP76">
        <f t="shared" si="38"/>
        <v>670.78728595254449</v>
      </c>
      <c r="BQ76">
        <f t="shared" si="39"/>
        <v>0.74141810803263386</v>
      </c>
      <c r="BR76">
        <f t="shared" si="40"/>
        <v>0.71350394035098152</v>
      </c>
      <c r="BS76">
        <f t="shared" si="41"/>
        <v>0.38897309575290911</v>
      </c>
      <c r="BT76">
        <f t="shared" si="42"/>
        <v>0.73673418988246964</v>
      </c>
      <c r="BU76">
        <f t="shared" si="43"/>
        <v>0.39661447839151442</v>
      </c>
      <c r="BV76">
        <f t="shared" si="44"/>
        <v>0.3917219876501799</v>
      </c>
      <c r="BW76">
        <f t="shared" si="45"/>
        <v>0.60827801234982015</v>
      </c>
      <c r="DF76">
        <f t="shared" si="46"/>
        <v>400.03253333333299</v>
      </c>
      <c r="DG76">
        <f t="shared" si="47"/>
        <v>336.61862201856178</v>
      </c>
      <c r="DH76">
        <f t="shared" si="48"/>
        <v>0.84147811482639923</v>
      </c>
      <c r="DI76">
        <f t="shared" si="49"/>
        <v>0.19295622965279827</v>
      </c>
      <c r="DJ76">
        <v>1525824622</v>
      </c>
      <c r="DK76">
        <v>425.78546666666699</v>
      </c>
      <c r="DL76">
        <v>442.59766666666701</v>
      </c>
      <c r="DM76">
        <v>17.860579999999999</v>
      </c>
      <c r="DN76">
        <v>15.2289733333333</v>
      </c>
      <c r="DO76">
        <v>427.38746666666702</v>
      </c>
      <c r="DP76">
        <v>17.909579999999998</v>
      </c>
      <c r="DQ76">
        <v>500.00926666666697</v>
      </c>
      <c r="DR76">
        <v>100.41266666666699</v>
      </c>
      <c r="DS76">
        <v>0.10000166000000001</v>
      </c>
      <c r="DT76">
        <v>23.992653333333301</v>
      </c>
      <c r="DU76">
        <v>23.252800000000001</v>
      </c>
      <c r="DV76">
        <v>999.9</v>
      </c>
      <c r="DW76">
        <v>0</v>
      </c>
      <c r="DX76">
        <v>0</v>
      </c>
      <c r="DY76">
        <v>10000.4926666667</v>
      </c>
      <c r="DZ76">
        <v>0</v>
      </c>
      <c r="EA76">
        <v>7.1489513333333301</v>
      </c>
      <c r="EB76">
        <v>-16.80172</v>
      </c>
      <c r="EC76">
        <v>433.539733333333</v>
      </c>
      <c r="ED76">
        <v>449.44220000000001</v>
      </c>
      <c r="EE76">
        <v>2.6329193333333301</v>
      </c>
      <c r="EF76">
        <v>442.59766666666701</v>
      </c>
      <c r="EG76">
        <v>15.2289733333333</v>
      </c>
      <c r="EH76">
        <v>1.793558</v>
      </c>
      <c r="EI76">
        <v>1.52918133333333</v>
      </c>
      <c r="EJ76">
        <v>15.7307666666667</v>
      </c>
      <c r="EK76">
        <v>13.2630933333333</v>
      </c>
      <c r="EL76">
        <v>400.03253333333299</v>
      </c>
      <c r="EM76">
        <v>0.95001053333333296</v>
      </c>
      <c r="EN76">
        <v>4.9989366666666701E-2</v>
      </c>
      <c r="EO76">
        <v>0</v>
      </c>
      <c r="EP76">
        <v>1221.85533333333</v>
      </c>
      <c r="EQ76">
        <v>5.8225800000000003</v>
      </c>
      <c r="ER76">
        <v>4702.49</v>
      </c>
      <c r="ES76">
        <v>3323.8733333333298</v>
      </c>
      <c r="ET76">
        <v>38.924599999999998</v>
      </c>
      <c r="EU76">
        <v>41.770666666666699</v>
      </c>
      <c r="EV76">
        <v>40.662199999999999</v>
      </c>
      <c r="EW76">
        <v>41.682933333333303</v>
      </c>
      <c r="EX76">
        <v>41.745800000000003</v>
      </c>
      <c r="EY76">
        <v>374.50400000000002</v>
      </c>
      <c r="EZ76">
        <v>19.71</v>
      </c>
      <c r="FA76">
        <v>0</v>
      </c>
      <c r="FB76">
        <v>300</v>
      </c>
      <c r="FC76">
        <v>0</v>
      </c>
      <c r="FD76">
        <v>1221.8088</v>
      </c>
      <c r="FE76">
        <v>-7.1538477588499502E-2</v>
      </c>
      <c r="FF76">
        <v>-25.916153906222199</v>
      </c>
      <c r="FG76">
        <v>4701.9840000000004</v>
      </c>
      <c r="FH76">
        <v>15</v>
      </c>
      <c r="FI76">
        <v>1525824652</v>
      </c>
      <c r="FJ76" t="s">
        <v>668</v>
      </c>
      <c r="FK76">
        <v>1525824650</v>
      </c>
      <c r="FL76">
        <v>1525824652</v>
      </c>
      <c r="FM76">
        <v>59</v>
      </c>
      <c r="FN76">
        <v>-0.01</v>
      </c>
      <c r="FO76">
        <v>-1E-3</v>
      </c>
      <c r="FP76">
        <v>-1.6020000000000001</v>
      </c>
      <c r="FQ76">
        <v>-4.9000000000000002E-2</v>
      </c>
      <c r="FR76">
        <v>443</v>
      </c>
      <c r="FS76">
        <v>15</v>
      </c>
      <c r="FT76">
        <v>0.06</v>
      </c>
      <c r="FU76">
        <v>0.03</v>
      </c>
      <c r="FV76">
        <v>442.48124999999999</v>
      </c>
      <c r="FW76">
        <v>2.0033233082703701</v>
      </c>
      <c r="FX76">
        <v>0.192920935877886</v>
      </c>
      <c r="FY76">
        <v>0</v>
      </c>
      <c r="FZ76">
        <v>425.75187499999998</v>
      </c>
      <c r="GA76">
        <v>1.74141176470444</v>
      </c>
      <c r="GB76">
        <v>0.134049372900437</v>
      </c>
      <c r="GC76">
        <v>0</v>
      </c>
      <c r="GD76">
        <v>15.228870000000001</v>
      </c>
      <c r="GE76">
        <v>2.0030075187993102E-3</v>
      </c>
      <c r="GF76">
        <v>3.9255572852756298E-4</v>
      </c>
      <c r="GG76">
        <v>1</v>
      </c>
      <c r="GH76">
        <v>17.862120000000001</v>
      </c>
      <c r="GI76">
        <v>-3.1218045112652699E-3</v>
      </c>
      <c r="GJ76">
        <v>5.2592775169248195E-4</v>
      </c>
      <c r="GK76">
        <v>1</v>
      </c>
      <c r="GL76">
        <v>2</v>
      </c>
      <c r="GM76">
        <v>4</v>
      </c>
      <c r="GN76" t="s">
        <v>612</v>
      </c>
      <c r="GO76">
        <v>2.9732699999999999</v>
      </c>
      <c r="GP76">
        <v>2.7221299999999999</v>
      </c>
      <c r="GQ76">
        <v>0.100387</v>
      </c>
      <c r="GR76">
        <v>0.103363</v>
      </c>
      <c r="GS76">
        <v>8.7316099999999994E-2</v>
      </c>
      <c r="GT76">
        <v>7.8687300000000002E-2</v>
      </c>
      <c r="GU76">
        <v>27791.8</v>
      </c>
      <c r="GV76">
        <v>32056</v>
      </c>
      <c r="GW76">
        <v>26967.3</v>
      </c>
      <c r="GX76">
        <v>30932.1</v>
      </c>
      <c r="GY76">
        <v>34446.6</v>
      </c>
      <c r="GZ76">
        <v>39206.6</v>
      </c>
      <c r="HA76">
        <v>39798</v>
      </c>
      <c r="HB76">
        <v>45492.9</v>
      </c>
      <c r="HC76">
        <v>1.9571799999999999</v>
      </c>
      <c r="HD76">
        <v>2.1207699999999998</v>
      </c>
      <c r="HE76">
        <v>5.92694E-2</v>
      </c>
      <c r="HF76">
        <v>0</v>
      </c>
      <c r="HG76">
        <v>22.2729</v>
      </c>
      <c r="HH76">
        <v>999.9</v>
      </c>
      <c r="HI76">
        <v>49.933</v>
      </c>
      <c r="HJ76">
        <v>27.372</v>
      </c>
      <c r="HK76">
        <v>18.189699999999998</v>
      </c>
      <c r="HL76">
        <v>60.521500000000003</v>
      </c>
      <c r="HM76">
        <v>27.495999999999999</v>
      </c>
      <c r="HN76">
        <v>1</v>
      </c>
      <c r="HO76">
        <v>-0.12048</v>
      </c>
      <c r="HP76">
        <v>0.43175400000000003</v>
      </c>
      <c r="HQ76">
        <v>20.202300000000001</v>
      </c>
      <c r="HR76">
        <v>5.2229799999999997</v>
      </c>
      <c r="HS76">
        <v>12.0284</v>
      </c>
      <c r="HT76">
        <v>4.9597499999999997</v>
      </c>
      <c r="HU76">
        <v>3.3010999999999999</v>
      </c>
      <c r="HV76">
        <v>9999</v>
      </c>
      <c r="HW76">
        <v>999.9</v>
      </c>
      <c r="HX76">
        <v>9999</v>
      </c>
      <c r="HY76">
        <v>9999</v>
      </c>
      <c r="HZ76">
        <v>1.87988</v>
      </c>
      <c r="IA76">
        <v>1.87683</v>
      </c>
      <c r="IB76">
        <v>1.87897</v>
      </c>
      <c r="IC76">
        <v>1.8787100000000001</v>
      </c>
      <c r="ID76">
        <v>1.8802000000000001</v>
      </c>
      <c r="IE76">
        <v>1.8731500000000001</v>
      </c>
      <c r="IF76">
        <v>1.8808</v>
      </c>
      <c r="IG76">
        <v>1.8748899999999999</v>
      </c>
      <c r="IH76">
        <v>5</v>
      </c>
      <c r="II76">
        <v>0</v>
      </c>
      <c r="IJ76">
        <v>0</v>
      </c>
      <c r="IK76">
        <v>0</v>
      </c>
      <c r="IL76" t="s">
        <v>436</v>
      </c>
      <c r="IM76" t="s">
        <v>437</v>
      </c>
      <c r="IN76" t="s">
        <v>438</v>
      </c>
      <c r="IO76" t="s">
        <v>438</v>
      </c>
      <c r="IP76" t="s">
        <v>438</v>
      </c>
      <c r="IQ76" t="s">
        <v>438</v>
      </c>
      <c r="IR76">
        <v>0</v>
      </c>
      <c r="IS76">
        <v>100</v>
      </c>
      <c r="IT76">
        <v>100</v>
      </c>
      <c r="IU76">
        <v>-1.6020000000000001</v>
      </c>
      <c r="IV76">
        <v>-4.9000000000000002E-2</v>
      </c>
      <c r="IW76">
        <v>-1.5914545454544999</v>
      </c>
      <c r="IX76">
        <v>0</v>
      </c>
      <c r="IY76">
        <v>0</v>
      </c>
      <c r="IZ76">
        <v>0</v>
      </c>
      <c r="JA76">
        <v>-4.7679999999999702E-2</v>
      </c>
      <c r="JB76">
        <v>0</v>
      </c>
      <c r="JC76">
        <v>0</v>
      </c>
      <c r="JD76">
        <v>0</v>
      </c>
      <c r="JE76">
        <v>-1</v>
      </c>
      <c r="JF76">
        <v>-1</v>
      </c>
      <c r="JG76">
        <v>-1</v>
      </c>
      <c r="JH76">
        <v>-1</v>
      </c>
      <c r="JI76">
        <v>4.5999999999999996</v>
      </c>
      <c r="JJ76">
        <v>4.5999999999999996</v>
      </c>
      <c r="JK76">
        <v>0.15625</v>
      </c>
      <c r="JL76">
        <v>4.99878</v>
      </c>
      <c r="JM76">
        <v>1.5478499999999999</v>
      </c>
      <c r="JN76">
        <v>2.3095699999999999</v>
      </c>
      <c r="JO76">
        <v>1.5979000000000001</v>
      </c>
      <c r="JP76">
        <v>2.34009</v>
      </c>
      <c r="JQ76">
        <v>30.6524</v>
      </c>
      <c r="JR76">
        <v>24.183800000000002</v>
      </c>
      <c r="JS76">
        <v>2</v>
      </c>
      <c r="JT76">
        <v>491.21100000000001</v>
      </c>
      <c r="JU76">
        <v>589.13499999999999</v>
      </c>
      <c r="JV76">
        <v>21.9999</v>
      </c>
      <c r="JW76">
        <v>25.977900000000002</v>
      </c>
      <c r="JX76">
        <v>30.0002</v>
      </c>
      <c r="JY76">
        <v>26.203600000000002</v>
      </c>
      <c r="JZ76">
        <v>26.1617</v>
      </c>
      <c r="KA76">
        <v>-1</v>
      </c>
      <c r="KB76">
        <v>18.970400000000001</v>
      </c>
      <c r="KC76">
        <v>45.001300000000001</v>
      </c>
      <c r="KD76">
        <v>22</v>
      </c>
      <c r="KE76">
        <v>400</v>
      </c>
      <c r="KF76">
        <v>15.271699999999999</v>
      </c>
      <c r="KG76">
        <v>102.509</v>
      </c>
      <c r="KH76">
        <v>101.654</v>
      </c>
    </row>
    <row r="77" spans="1:294" x14ac:dyDescent="0.35">
      <c r="A77">
        <v>59</v>
      </c>
      <c r="B77">
        <v>1525824930</v>
      </c>
      <c r="C77">
        <v>18901</v>
      </c>
      <c r="D77" t="s">
        <v>669</v>
      </c>
      <c r="E77" t="s">
        <v>670</v>
      </c>
      <c r="F77">
        <v>120</v>
      </c>
      <c r="G77">
        <v>1525824922</v>
      </c>
      <c r="H77">
        <f t="shared" si="0"/>
        <v>2.2149782110404991E-3</v>
      </c>
      <c r="I77">
        <f t="shared" si="1"/>
        <v>2.2149782110404992</v>
      </c>
      <c r="J77">
        <f t="shared" si="2"/>
        <v>12.804232306565998</v>
      </c>
      <c r="K77">
        <f t="shared" si="3"/>
        <v>428.18718566216421</v>
      </c>
      <c r="L77">
        <f t="shared" si="4"/>
        <v>311.6760083738879</v>
      </c>
      <c r="M77">
        <f t="shared" si="5"/>
        <v>31.326157111415625</v>
      </c>
      <c r="N77">
        <f t="shared" si="6"/>
        <v>43.036546576459628</v>
      </c>
      <c r="O77">
        <f t="shared" si="7"/>
        <v>0.19471035578768162</v>
      </c>
      <c r="P77">
        <f t="shared" si="8"/>
        <v>2.2660669205084343</v>
      </c>
      <c r="Q77">
        <f t="shared" si="9"/>
        <v>0.1858703318801756</v>
      </c>
      <c r="R77">
        <f t="shared" si="10"/>
        <v>0.11692974915040358</v>
      </c>
      <c r="S77">
        <f t="shared" si="11"/>
        <v>77.188174628275192</v>
      </c>
      <c r="T77">
        <f t="shared" si="12"/>
        <v>23.844083251868614</v>
      </c>
      <c r="U77">
        <f t="shared" si="13"/>
        <v>23.844083251868614</v>
      </c>
      <c r="V77">
        <f t="shared" si="14"/>
        <v>2.9670384055009329</v>
      </c>
      <c r="W77">
        <f t="shared" si="15"/>
        <v>60.03198132929468</v>
      </c>
      <c r="X77">
        <f t="shared" si="16"/>
        <v>1.797686930986979</v>
      </c>
      <c r="Y77">
        <f t="shared" si="17"/>
        <v>2.9945487241643569</v>
      </c>
      <c r="Z77">
        <f t="shared" si="18"/>
        <v>1.1693514745139539</v>
      </c>
      <c r="AA77">
        <f t="shared" si="19"/>
        <v>-97.680539106886016</v>
      </c>
      <c r="AB77">
        <f t="shared" si="20"/>
        <v>18.758937034517221</v>
      </c>
      <c r="AC77">
        <f t="shared" si="21"/>
        <v>1.7320836142109552</v>
      </c>
      <c r="AD77">
        <f t="shared" si="22"/>
        <v>-1.3438298826535799E-3</v>
      </c>
      <c r="AE77">
        <f t="shared" si="23"/>
        <v>12.957071781066931</v>
      </c>
      <c r="AF77">
        <f t="shared" si="24"/>
        <v>2.2194310594122952</v>
      </c>
      <c r="AG77">
        <f t="shared" si="25"/>
        <v>12.804232306565998</v>
      </c>
      <c r="AH77">
        <v>451.685700904062</v>
      </c>
      <c r="AI77">
        <v>436.08607878787802</v>
      </c>
      <c r="AJ77">
        <v>-7.5369506949134299E-4</v>
      </c>
      <c r="AK77">
        <v>61.231490967803403</v>
      </c>
      <c r="AL77">
        <f t="shared" si="26"/>
        <v>2.2149782110404992</v>
      </c>
      <c r="AM77">
        <v>15.2702237975247</v>
      </c>
      <c r="AN77">
        <v>17.880698787878799</v>
      </c>
      <c r="AO77">
        <v>-4.0103968765051398E-6</v>
      </c>
      <c r="AP77">
        <v>70.683205228671497</v>
      </c>
      <c r="AQ77">
        <v>1</v>
      </c>
      <c r="AR77">
        <v>0</v>
      </c>
      <c r="AS77">
        <f t="shared" si="27"/>
        <v>1.0000373102009708</v>
      </c>
      <c r="AT77">
        <f t="shared" si="28"/>
        <v>3.7310200970752661E-3</v>
      </c>
      <c r="AU77">
        <f t="shared" si="29"/>
        <v>53606.642911750248</v>
      </c>
      <c r="AV77" t="s">
        <v>478</v>
      </c>
      <c r="AW77">
        <v>10401</v>
      </c>
      <c r="AX77">
        <v>731.43200000000002</v>
      </c>
      <c r="AY77">
        <v>3818.46</v>
      </c>
      <c r="AZ77">
        <f t="shared" si="30"/>
        <v>0.80844843209042394</v>
      </c>
      <c r="BA77">
        <v>-1.85196537555428</v>
      </c>
      <c r="BB77" t="s">
        <v>671</v>
      </c>
      <c r="BC77">
        <v>10389.200000000001</v>
      </c>
      <c r="BD77">
        <v>1222.7146153846199</v>
      </c>
      <c r="BE77">
        <v>2584.7600000000002</v>
      </c>
      <c r="BF77">
        <f t="shared" si="31"/>
        <v>0.52695236099884712</v>
      </c>
      <c r="BG77">
        <v>0.5</v>
      </c>
      <c r="BH77">
        <f t="shared" si="32"/>
        <v>336.6159903141376</v>
      </c>
      <c r="BI77">
        <f t="shared" si="33"/>
        <v>12.804232306565998</v>
      </c>
      <c r="BJ77">
        <f t="shared" si="34"/>
        <v>88.690295422999938</v>
      </c>
      <c r="BK77">
        <f t="shared" si="35"/>
        <v>4.3539814221073649E-2</v>
      </c>
      <c r="BL77">
        <f t="shared" si="36"/>
        <v>0.47729769881923262</v>
      </c>
      <c r="BM77">
        <f t="shared" si="37"/>
        <v>670.16109905599592</v>
      </c>
      <c r="BN77" t="s">
        <v>433</v>
      </c>
      <c r="BO77">
        <v>0</v>
      </c>
      <c r="BP77">
        <f t="shared" si="38"/>
        <v>670.16109905599592</v>
      </c>
      <c r="BQ77">
        <f t="shared" si="39"/>
        <v>0.7407259865302791</v>
      </c>
      <c r="BR77">
        <f t="shared" si="40"/>
        <v>0.71139985714178344</v>
      </c>
      <c r="BS77">
        <f t="shared" si="41"/>
        <v>0.39186241167574021</v>
      </c>
      <c r="BT77">
        <f t="shared" si="42"/>
        <v>0.73491868930668514</v>
      </c>
      <c r="BU77">
        <f t="shared" si="43"/>
        <v>0.39964004213761578</v>
      </c>
      <c r="BV77">
        <f t="shared" si="44"/>
        <v>0.38991315236748658</v>
      </c>
      <c r="BW77">
        <f t="shared" si="45"/>
        <v>0.61008684763251342</v>
      </c>
      <c r="DF77">
        <f t="shared" si="46"/>
        <v>400.02940000000001</v>
      </c>
      <c r="DG77">
        <f t="shared" si="47"/>
        <v>336.6159903141376</v>
      </c>
      <c r="DH77">
        <f t="shared" si="48"/>
        <v>0.84147812714299897</v>
      </c>
      <c r="DI77">
        <f t="shared" si="49"/>
        <v>0.19295625428599794</v>
      </c>
      <c r="DJ77">
        <v>1525824922</v>
      </c>
      <c r="DK77">
        <v>428.18720000000002</v>
      </c>
      <c r="DL77">
        <v>444.87553333333301</v>
      </c>
      <c r="DM77">
        <v>17.88588</v>
      </c>
      <c r="DN77">
        <v>15.270293333333299</v>
      </c>
      <c r="DO77">
        <v>429.81119999999999</v>
      </c>
      <c r="DP77">
        <v>17.930879999999998</v>
      </c>
      <c r="DQ77">
        <v>499.99913333333302</v>
      </c>
      <c r="DR77">
        <v>100.408733333333</v>
      </c>
      <c r="DS77">
        <v>9.9988126666666705E-2</v>
      </c>
      <c r="DT77">
        <v>23.997633333333301</v>
      </c>
      <c r="DU77">
        <v>23.266313333333301</v>
      </c>
      <c r="DV77">
        <v>999.9</v>
      </c>
      <c r="DW77">
        <v>0</v>
      </c>
      <c r="DX77">
        <v>0</v>
      </c>
      <c r="DY77">
        <v>9995.4553333333406</v>
      </c>
      <c r="DZ77">
        <v>0</v>
      </c>
      <c r="EA77">
        <v>6.7716973333333303</v>
      </c>
      <c r="EB77">
        <v>-16.666180000000001</v>
      </c>
      <c r="EC77">
        <v>436.00606666666698</v>
      </c>
      <c r="ED77">
        <v>451.77440000000001</v>
      </c>
      <c r="EE77">
        <v>2.6117513333333302</v>
      </c>
      <c r="EF77">
        <v>444.87553333333301</v>
      </c>
      <c r="EG77">
        <v>15.270293333333299</v>
      </c>
      <c r="EH77">
        <v>1.7955140000000001</v>
      </c>
      <c r="EI77">
        <v>1.533272</v>
      </c>
      <c r="EJ77">
        <v>15.7477866666667</v>
      </c>
      <c r="EK77">
        <v>13.30406</v>
      </c>
      <c r="EL77">
        <v>400.02940000000001</v>
      </c>
      <c r="EM77">
        <v>0.95001100000000005</v>
      </c>
      <c r="EN77">
        <v>4.9988913333333301E-2</v>
      </c>
      <c r="EO77">
        <v>0</v>
      </c>
      <c r="EP77">
        <v>1222.73</v>
      </c>
      <c r="EQ77">
        <v>5.8225800000000003</v>
      </c>
      <c r="ER77">
        <v>4655.8900000000003</v>
      </c>
      <c r="ES77">
        <v>3323.84733333333</v>
      </c>
      <c r="ET77">
        <v>38.945399999999999</v>
      </c>
      <c r="EU77">
        <v>41.807933333333303</v>
      </c>
      <c r="EV77">
        <v>40.6664666666667</v>
      </c>
      <c r="EW77">
        <v>41.695466666666697</v>
      </c>
      <c r="EX77">
        <v>41.7624</v>
      </c>
      <c r="EY77">
        <v>374.50066666666697</v>
      </c>
      <c r="EZ77">
        <v>19.71</v>
      </c>
      <c r="FA77">
        <v>0</v>
      </c>
      <c r="FB77">
        <v>298.799999952316</v>
      </c>
      <c r="FC77">
        <v>0</v>
      </c>
      <c r="FD77">
        <v>1222.7146153846199</v>
      </c>
      <c r="FE77">
        <v>2.5729914589624898</v>
      </c>
      <c r="FF77">
        <v>-2.0697434827315</v>
      </c>
      <c r="FG77">
        <v>4655.6307692307701</v>
      </c>
      <c r="FH77">
        <v>15</v>
      </c>
      <c r="FI77">
        <v>1525824959</v>
      </c>
      <c r="FJ77" t="s">
        <v>672</v>
      </c>
      <c r="FK77">
        <v>1525824950</v>
      </c>
      <c r="FL77">
        <v>1525824959</v>
      </c>
      <c r="FM77">
        <v>60</v>
      </c>
      <c r="FN77">
        <v>-2.1999999999999999E-2</v>
      </c>
      <c r="FO77">
        <v>3.0000000000000001E-3</v>
      </c>
      <c r="FP77">
        <v>-1.6240000000000001</v>
      </c>
      <c r="FQ77">
        <v>-4.4999999999999998E-2</v>
      </c>
      <c r="FR77">
        <v>445</v>
      </c>
      <c r="FS77">
        <v>15</v>
      </c>
      <c r="FT77">
        <v>0.08</v>
      </c>
      <c r="FU77">
        <v>0.03</v>
      </c>
      <c r="FV77">
        <v>444.82090476190501</v>
      </c>
      <c r="FW77">
        <v>0.43238961038958201</v>
      </c>
      <c r="FX77">
        <v>0.116867814935516</v>
      </c>
      <c r="FY77">
        <v>0</v>
      </c>
      <c r="FZ77">
        <v>428.20933333333301</v>
      </c>
      <c r="GA77">
        <v>1.2728571428564399</v>
      </c>
      <c r="GB77">
        <v>0.101016610295321</v>
      </c>
      <c r="GC77">
        <v>0</v>
      </c>
      <c r="GD77">
        <v>15.270480952381</v>
      </c>
      <c r="GE77">
        <v>-2.20519480520193E-3</v>
      </c>
      <c r="GF77">
        <v>4.4252419639962998E-4</v>
      </c>
      <c r="GG77">
        <v>1</v>
      </c>
      <c r="GH77">
        <v>17.882657142857099</v>
      </c>
      <c r="GI77">
        <v>-9.8883116882918995E-3</v>
      </c>
      <c r="GJ77">
        <v>1.10908431925177E-3</v>
      </c>
      <c r="GK77">
        <v>1</v>
      </c>
      <c r="GL77">
        <v>2</v>
      </c>
      <c r="GM77">
        <v>4</v>
      </c>
      <c r="GN77" t="s">
        <v>612</v>
      </c>
      <c r="GO77">
        <v>2.97343</v>
      </c>
      <c r="GP77">
        <v>2.7222300000000001</v>
      </c>
      <c r="GQ77">
        <v>0.10077800000000001</v>
      </c>
      <c r="GR77">
        <v>0.103695</v>
      </c>
      <c r="GS77">
        <v>8.7386699999999998E-2</v>
      </c>
      <c r="GT77">
        <v>7.88378E-2</v>
      </c>
      <c r="GU77">
        <v>27778.9</v>
      </c>
      <c r="GV77">
        <v>32042</v>
      </c>
      <c r="GW77">
        <v>26966.6</v>
      </c>
      <c r="GX77">
        <v>30930.1</v>
      </c>
      <c r="GY77">
        <v>34443</v>
      </c>
      <c r="GZ77">
        <v>39197.5</v>
      </c>
      <c r="HA77">
        <v>39797</v>
      </c>
      <c r="HB77">
        <v>45489.9</v>
      </c>
      <c r="HC77">
        <v>1.9574199999999999</v>
      </c>
      <c r="HD77">
        <v>2.1202000000000001</v>
      </c>
      <c r="HE77">
        <v>5.8375299999999998E-2</v>
      </c>
      <c r="HF77">
        <v>0</v>
      </c>
      <c r="HG77">
        <v>22.2973</v>
      </c>
      <c r="HH77">
        <v>999.9</v>
      </c>
      <c r="HI77">
        <v>49.933</v>
      </c>
      <c r="HJ77">
        <v>27.372</v>
      </c>
      <c r="HK77">
        <v>18.192499999999999</v>
      </c>
      <c r="HL77">
        <v>60.641500000000001</v>
      </c>
      <c r="HM77">
        <v>27.3918</v>
      </c>
      <c r="HN77">
        <v>1</v>
      </c>
      <c r="HO77">
        <v>-0.11919200000000001</v>
      </c>
      <c r="HP77">
        <v>0.43841200000000002</v>
      </c>
      <c r="HQ77">
        <v>20.2026</v>
      </c>
      <c r="HR77">
        <v>5.2261300000000004</v>
      </c>
      <c r="HS77">
        <v>12.0291</v>
      </c>
      <c r="HT77">
        <v>4.9608499999999998</v>
      </c>
      <c r="HU77">
        <v>3.3017699999999999</v>
      </c>
      <c r="HV77">
        <v>9999</v>
      </c>
      <c r="HW77">
        <v>999.9</v>
      </c>
      <c r="HX77">
        <v>9999</v>
      </c>
      <c r="HY77">
        <v>9999</v>
      </c>
      <c r="HZ77">
        <v>1.87988</v>
      </c>
      <c r="IA77">
        <v>1.87683</v>
      </c>
      <c r="IB77">
        <v>1.87897</v>
      </c>
      <c r="IC77">
        <v>1.8787</v>
      </c>
      <c r="ID77">
        <v>1.88022</v>
      </c>
      <c r="IE77">
        <v>1.8731599999999999</v>
      </c>
      <c r="IF77">
        <v>1.8808</v>
      </c>
      <c r="IG77">
        <v>1.8749</v>
      </c>
      <c r="IH77">
        <v>5</v>
      </c>
      <c r="II77">
        <v>0</v>
      </c>
      <c r="IJ77">
        <v>0</v>
      </c>
      <c r="IK77">
        <v>0</v>
      </c>
      <c r="IL77" t="s">
        <v>436</v>
      </c>
      <c r="IM77" t="s">
        <v>437</v>
      </c>
      <c r="IN77" t="s">
        <v>438</v>
      </c>
      <c r="IO77" t="s">
        <v>438</v>
      </c>
      <c r="IP77" t="s">
        <v>438</v>
      </c>
      <c r="IQ77" t="s">
        <v>438</v>
      </c>
      <c r="IR77">
        <v>0</v>
      </c>
      <c r="IS77">
        <v>100</v>
      </c>
      <c r="IT77">
        <v>100</v>
      </c>
      <c r="IU77">
        <v>-1.6240000000000001</v>
      </c>
      <c r="IV77">
        <v>-4.4999999999999998E-2</v>
      </c>
      <c r="IW77">
        <v>-1.60180000000008</v>
      </c>
      <c r="IX77">
        <v>0</v>
      </c>
      <c r="IY77">
        <v>0</v>
      </c>
      <c r="IZ77">
        <v>0</v>
      </c>
      <c r="JA77">
        <v>-4.88199999999974E-2</v>
      </c>
      <c r="JB77">
        <v>0</v>
      </c>
      <c r="JC77">
        <v>0</v>
      </c>
      <c r="JD77">
        <v>0</v>
      </c>
      <c r="JE77">
        <v>-1</v>
      </c>
      <c r="JF77">
        <v>-1</v>
      </c>
      <c r="JG77">
        <v>-1</v>
      </c>
      <c r="JH77">
        <v>-1</v>
      </c>
      <c r="JI77">
        <v>4.7</v>
      </c>
      <c r="JJ77">
        <v>4.5999999999999996</v>
      </c>
      <c r="JK77">
        <v>0.15625</v>
      </c>
      <c r="JL77">
        <v>4.99878</v>
      </c>
      <c r="JM77">
        <v>1.5478499999999999</v>
      </c>
      <c r="JN77">
        <v>2.3083499999999999</v>
      </c>
      <c r="JO77">
        <v>1.5979000000000001</v>
      </c>
      <c r="JP77">
        <v>2.4047900000000002</v>
      </c>
      <c r="JQ77">
        <v>30.673999999999999</v>
      </c>
      <c r="JR77">
        <v>24.2013</v>
      </c>
      <c r="JS77">
        <v>2</v>
      </c>
      <c r="JT77">
        <v>491.51499999999999</v>
      </c>
      <c r="JU77">
        <v>588.87400000000002</v>
      </c>
      <c r="JV77">
        <v>21.999700000000001</v>
      </c>
      <c r="JW77">
        <v>25.9938</v>
      </c>
      <c r="JX77">
        <v>30.0002</v>
      </c>
      <c r="JY77">
        <v>26.219100000000001</v>
      </c>
      <c r="JZ77">
        <v>26.177499999999998</v>
      </c>
      <c r="KA77">
        <v>-1</v>
      </c>
      <c r="KB77">
        <v>18.768699999999999</v>
      </c>
      <c r="KC77">
        <v>45.033299999999997</v>
      </c>
      <c r="KD77">
        <v>22</v>
      </c>
      <c r="KE77">
        <v>400</v>
      </c>
      <c r="KF77">
        <v>15.262</v>
      </c>
      <c r="KG77">
        <v>102.506</v>
      </c>
      <c r="KH77">
        <v>101.648</v>
      </c>
    </row>
    <row r="78" spans="1:294" x14ac:dyDescent="0.35">
      <c r="A78">
        <v>60</v>
      </c>
      <c r="B78">
        <v>1525825230</v>
      </c>
      <c r="C78">
        <v>19201</v>
      </c>
      <c r="D78" t="s">
        <v>673</v>
      </c>
      <c r="E78" t="s">
        <v>674</v>
      </c>
      <c r="F78">
        <v>120</v>
      </c>
      <c r="G78">
        <v>1525825221.5</v>
      </c>
      <c r="H78">
        <f t="shared" si="0"/>
        <v>2.205137877603481E-3</v>
      </c>
      <c r="I78">
        <f t="shared" si="1"/>
        <v>2.2051378776034811</v>
      </c>
      <c r="J78">
        <f t="shared" si="2"/>
        <v>12.82109319424988</v>
      </c>
      <c r="K78">
        <f t="shared" si="3"/>
        <v>428.38192313638291</v>
      </c>
      <c r="L78">
        <f t="shared" si="4"/>
        <v>310.99132489241475</v>
      </c>
      <c r="M78">
        <f t="shared" si="5"/>
        <v>31.257471347114205</v>
      </c>
      <c r="N78">
        <f t="shared" si="6"/>
        <v>43.056299698036241</v>
      </c>
      <c r="O78">
        <f t="shared" si="7"/>
        <v>0.19338120287163652</v>
      </c>
      <c r="P78">
        <f t="shared" si="8"/>
        <v>2.2657149069546612</v>
      </c>
      <c r="Q78">
        <f t="shared" si="9"/>
        <v>0.18465726149421954</v>
      </c>
      <c r="R78">
        <f t="shared" si="10"/>
        <v>0.11616179980076097</v>
      </c>
      <c r="S78">
        <f t="shared" si="11"/>
        <v>77.173789115603171</v>
      </c>
      <c r="T78">
        <f t="shared" si="12"/>
        <v>23.855448465251563</v>
      </c>
      <c r="U78">
        <f t="shared" si="13"/>
        <v>23.855448465251563</v>
      </c>
      <c r="V78">
        <f t="shared" si="14"/>
        <v>2.9690670177786496</v>
      </c>
      <c r="W78">
        <f t="shared" si="15"/>
        <v>59.98826646755915</v>
      </c>
      <c r="X78">
        <f t="shared" si="16"/>
        <v>1.797267420979979</v>
      </c>
      <c r="Y78">
        <f t="shared" si="17"/>
        <v>2.9960316021999356</v>
      </c>
      <c r="Z78">
        <f t="shared" si="18"/>
        <v>1.1717995967986705</v>
      </c>
      <c r="AA78">
        <f t="shared" si="19"/>
        <v>-97.246580402313512</v>
      </c>
      <c r="AB78">
        <f t="shared" si="20"/>
        <v>18.374484197265691</v>
      </c>
      <c r="AC78">
        <f t="shared" si="21"/>
        <v>1.6970172957585121</v>
      </c>
      <c r="AD78">
        <f t="shared" si="22"/>
        <v>-1.2897936861371306E-3</v>
      </c>
      <c r="AE78">
        <f t="shared" si="23"/>
        <v>12.898854339208556</v>
      </c>
      <c r="AF78">
        <f t="shared" si="24"/>
        <v>2.2047141869129963</v>
      </c>
      <c r="AG78">
        <f t="shared" si="25"/>
        <v>12.82109319424988</v>
      </c>
      <c r="AH78">
        <v>452.06844447905002</v>
      </c>
      <c r="AI78">
        <v>436.310224242424</v>
      </c>
      <c r="AJ78">
        <v>2.7105824579393398E-2</v>
      </c>
      <c r="AK78">
        <v>61.231664157008098</v>
      </c>
      <c r="AL78">
        <f t="shared" si="26"/>
        <v>2.2051378776034811</v>
      </c>
      <c r="AM78">
        <v>15.282829759274099</v>
      </c>
      <c r="AN78">
        <v>17.881573939393899</v>
      </c>
      <c r="AO78">
        <v>-4.7414699206852899E-6</v>
      </c>
      <c r="AP78">
        <v>70.683197750597898</v>
      </c>
      <c r="AQ78">
        <v>1</v>
      </c>
      <c r="AR78">
        <v>0</v>
      </c>
      <c r="AS78">
        <f t="shared" si="27"/>
        <v>1.0000373194351369</v>
      </c>
      <c r="AT78">
        <f t="shared" si="28"/>
        <v>3.7319435136851098E-3</v>
      </c>
      <c r="AU78">
        <f t="shared" si="29"/>
        <v>53593.379201472904</v>
      </c>
      <c r="AV78" t="s">
        <v>478</v>
      </c>
      <c r="AW78">
        <v>10401</v>
      </c>
      <c r="AX78">
        <v>731.43200000000002</v>
      </c>
      <c r="AY78">
        <v>3818.46</v>
      </c>
      <c r="AZ78">
        <f t="shared" si="30"/>
        <v>0.80844843209042394</v>
      </c>
      <c r="BA78">
        <v>-1.85196537555428</v>
      </c>
      <c r="BB78" t="s">
        <v>675</v>
      </c>
      <c r="BC78">
        <v>10389.299999999999</v>
      </c>
      <c r="BD78">
        <v>1222.8624</v>
      </c>
      <c r="BE78">
        <v>2573.9299999999998</v>
      </c>
      <c r="BF78">
        <f t="shared" si="31"/>
        <v>0.52490456228413351</v>
      </c>
      <c r="BG78">
        <v>0.5</v>
      </c>
      <c r="BH78">
        <f t="shared" si="32"/>
        <v>336.55239174530158</v>
      </c>
      <c r="BI78">
        <f t="shared" si="33"/>
        <v>12.82109319424988</v>
      </c>
      <c r="BJ78">
        <f t="shared" si="34"/>
        <v>88.328942937372872</v>
      </c>
      <c r="BK78">
        <f t="shared" si="35"/>
        <v>4.3598140823520093E-2</v>
      </c>
      <c r="BL78">
        <f t="shared" si="36"/>
        <v>0.48351353766419453</v>
      </c>
      <c r="BM78">
        <f t="shared" si="37"/>
        <v>669.43080727979509</v>
      </c>
      <c r="BN78" t="s">
        <v>433</v>
      </c>
      <c r="BO78">
        <v>0</v>
      </c>
      <c r="BP78">
        <f t="shared" si="38"/>
        <v>669.43080727979509</v>
      </c>
      <c r="BQ78">
        <f t="shared" si="39"/>
        <v>0.73991879838232</v>
      </c>
      <c r="BR78">
        <f t="shared" si="40"/>
        <v>0.70940833430875017</v>
      </c>
      <c r="BS78">
        <f t="shared" si="41"/>
        <v>0.39521068997297737</v>
      </c>
      <c r="BT78">
        <f t="shared" si="42"/>
        <v>0.73328036176972788</v>
      </c>
      <c r="BU78">
        <f t="shared" si="43"/>
        <v>0.40314827076398402</v>
      </c>
      <c r="BV78">
        <f t="shared" si="44"/>
        <v>0.38835096567473282</v>
      </c>
      <c r="BW78">
        <f t="shared" si="45"/>
        <v>0.61164903432526718</v>
      </c>
      <c r="DF78">
        <f t="shared" si="46"/>
        <v>399.9536875</v>
      </c>
      <c r="DG78">
        <f t="shared" si="47"/>
        <v>336.55239174530158</v>
      </c>
      <c r="DH78">
        <f t="shared" si="48"/>
        <v>0.84147840678503949</v>
      </c>
      <c r="DI78">
        <f t="shared" si="49"/>
        <v>0.1929568135700791</v>
      </c>
      <c r="DJ78">
        <v>1525825221.5</v>
      </c>
      <c r="DK78">
        <v>428.38193749999999</v>
      </c>
      <c r="DL78">
        <v>444.99250000000001</v>
      </c>
      <c r="DM78">
        <v>17.881631250000002</v>
      </c>
      <c r="DN78">
        <v>15.283512500000001</v>
      </c>
      <c r="DO78">
        <v>429.99793749999998</v>
      </c>
      <c r="DP78">
        <v>17.928631249999999</v>
      </c>
      <c r="DQ78">
        <v>500.02518750000002</v>
      </c>
      <c r="DR78">
        <v>100.409125</v>
      </c>
      <c r="DS78">
        <v>0.1000173625</v>
      </c>
      <c r="DT78">
        <v>24.005875</v>
      </c>
      <c r="DU78">
        <v>23.280325000000001</v>
      </c>
      <c r="DV78">
        <v>999.9</v>
      </c>
      <c r="DW78">
        <v>0</v>
      </c>
      <c r="DX78">
        <v>0</v>
      </c>
      <c r="DY78">
        <v>9993.1256250000006</v>
      </c>
      <c r="DZ78">
        <v>0</v>
      </c>
      <c r="EA78">
        <v>6.3056875000000003</v>
      </c>
      <c r="EB78">
        <v>-16.618606249999999</v>
      </c>
      <c r="EC78">
        <v>436.17399999999998</v>
      </c>
      <c r="ED78">
        <v>451.89912500000003</v>
      </c>
      <c r="EE78">
        <v>2.5996181250000001</v>
      </c>
      <c r="EF78">
        <v>444.99250000000001</v>
      </c>
      <c r="EG78">
        <v>15.283512500000001</v>
      </c>
      <c r="EH78">
        <v>1.795626875</v>
      </c>
      <c r="EI78">
        <v>1.5346018749999999</v>
      </c>
      <c r="EJ78">
        <v>15.74876875</v>
      </c>
      <c r="EK78">
        <v>13.317343749999999</v>
      </c>
      <c r="EL78">
        <v>399.9536875</v>
      </c>
      <c r="EM78">
        <v>0.95000012499999997</v>
      </c>
      <c r="EN78">
        <v>4.9999806250000001E-2</v>
      </c>
      <c r="EO78">
        <v>0</v>
      </c>
      <c r="EP78">
        <v>1222.8531250000001</v>
      </c>
      <c r="EQ78">
        <v>5.8225800000000003</v>
      </c>
      <c r="ER78">
        <v>4583.57125</v>
      </c>
      <c r="ES78">
        <v>3323.2</v>
      </c>
      <c r="ET78">
        <v>39</v>
      </c>
      <c r="EU78">
        <v>41.859187499999997</v>
      </c>
      <c r="EV78">
        <v>40.7028125</v>
      </c>
      <c r="EW78">
        <v>41.7458125</v>
      </c>
      <c r="EX78">
        <v>41.792625000000001</v>
      </c>
      <c r="EY78">
        <v>374.42500000000001</v>
      </c>
      <c r="EZ78">
        <v>19.71</v>
      </c>
      <c r="FA78">
        <v>0</v>
      </c>
      <c r="FB78">
        <v>298.799999952316</v>
      </c>
      <c r="FC78">
        <v>0</v>
      </c>
      <c r="FD78">
        <v>1222.8624</v>
      </c>
      <c r="FE78">
        <v>-0.840769226370089</v>
      </c>
      <c r="FF78">
        <v>-53.585384573226797</v>
      </c>
      <c r="FG78">
        <v>4582.8516</v>
      </c>
      <c r="FH78">
        <v>15</v>
      </c>
      <c r="FI78">
        <v>1525825256</v>
      </c>
      <c r="FJ78" t="s">
        <v>676</v>
      </c>
      <c r="FK78">
        <v>1525825252</v>
      </c>
      <c r="FL78">
        <v>1525825256</v>
      </c>
      <c r="FM78">
        <v>61</v>
      </c>
      <c r="FN78">
        <v>8.9999999999999993E-3</v>
      </c>
      <c r="FO78">
        <v>-2E-3</v>
      </c>
      <c r="FP78">
        <v>-1.6160000000000001</v>
      </c>
      <c r="FQ78">
        <v>-4.7E-2</v>
      </c>
      <c r="FR78">
        <v>446</v>
      </c>
      <c r="FS78">
        <v>15</v>
      </c>
      <c r="FT78">
        <v>0.06</v>
      </c>
      <c r="FU78">
        <v>0.02</v>
      </c>
      <c r="FV78">
        <v>444.92304761904802</v>
      </c>
      <c r="FW78">
        <v>1.6294285714293399</v>
      </c>
      <c r="FX78">
        <v>0.17047733439360599</v>
      </c>
      <c r="FY78">
        <v>0</v>
      </c>
      <c r="FZ78">
        <v>428.378733333333</v>
      </c>
      <c r="GA78">
        <v>0.88135714285778699</v>
      </c>
      <c r="GB78">
        <v>6.4773931656359598E-2</v>
      </c>
      <c r="GC78">
        <v>1</v>
      </c>
      <c r="GD78">
        <v>15.283619047619</v>
      </c>
      <c r="GE78">
        <v>-3.1870129869998099E-3</v>
      </c>
      <c r="GF78">
        <v>5.1880728380814E-4</v>
      </c>
      <c r="GG78">
        <v>1</v>
      </c>
      <c r="GH78">
        <v>17.883642857142899</v>
      </c>
      <c r="GI78">
        <v>-1.12363636363523E-2</v>
      </c>
      <c r="GJ78">
        <v>1.2346472133756101E-3</v>
      </c>
      <c r="GK78">
        <v>1</v>
      </c>
      <c r="GL78">
        <v>3</v>
      </c>
      <c r="GM78">
        <v>4</v>
      </c>
      <c r="GN78" t="s">
        <v>435</v>
      </c>
      <c r="GO78">
        <v>2.9733000000000001</v>
      </c>
      <c r="GP78">
        <v>2.7221700000000002</v>
      </c>
      <c r="GQ78">
        <v>0.10082199999999999</v>
      </c>
      <c r="GR78">
        <v>0.10378</v>
      </c>
      <c r="GS78">
        <v>8.7373500000000007E-2</v>
      </c>
      <c r="GT78">
        <v>7.8879400000000002E-2</v>
      </c>
      <c r="GU78">
        <v>27776.1</v>
      </c>
      <c r="GV78">
        <v>32036.799999999999</v>
      </c>
      <c r="GW78">
        <v>26965.3</v>
      </c>
      <c r="GX78">
        <v>30928.2</v>
      </c>
      <c r="GY78">
        <v>34442.199999999997</v>
      </c>
      <c r="GZ78">
        <v>39193.199999999997</v>
      </c>
      <c r="HA78">
        <v>39795.5</v>
      </c>
      <c r="HB78">
        <v>45486.9</v>
      </c>
      <c r="HC78">
        <v>1.9568000000000001</v>
      </c>
      <c r="HD78">
        <v>2.1203500000000002</v>
      </c>
      <c r="HE78">
        <v>5.8971299999999997E-2</v>
      </c>
      <c r="HF78">
        <v>0</v>
      </c>
      <c r="HG78">
        <v>22.307700000000001</v>
      </c>
      <c r="HH78">
        <v>999.9</v>
      </c>
      <c r="HI78">
        <v>49.884</v>
      </c>
      <c r="HJ78">
        <v>27.372</v>
      </c>
      <c r="HK78">
        <v>18.174099999999999</v>
      </c>
      <c r="HL78">
        <v>61.151499999999999</v>
      </c>
      <c r="HM78">
        <v>27.632200000000001</v>
      </c>
      <c r="HN78">
        <v>1</v>
      </c>
      <c r="HO78">
        <v>-0.11691600000000001</v>
      </c>
      <c r="HP78">
        <v>0.45108900000000002</v>
      </c>
      <c r="HQ78">
        <v>20.202200000000001</v>
      </c>
      <c r="HR78">
        <v>5.2244799999999998</v>
      </c>
      <c r="HS78">
        <v>12.0288</v>
      </c>
      <c r="HT78">
        <v>4.9608999999999996</v>
      </c>
      <c r="HU78">
        <v>3.3016000000000001</v>
      </c>
      <c r="HV78">
        <v>9999</v>
      </c>
      <c r="HW78">
        <v>999.9</v>
      </c>
      <c r="HX78">
        <v>9999</v>
      </c>
      <c r="HY78">
        <v>9999</v>
      </c>
      <c r="HZ78">
        <v>1.8798999999999999</v>
      </c>
      <c r="IA78">
        <v>1.87683</v>
      </c>
      <c r="IB78">
        <v>1.87897</v>
      </c>
      <c r="IC78">
        <v>1.87873</v>
      </c>
      <c r="ID78">
        <v>1.8802300000000001</v>
      </c>
      <c r="IE78">
        <v>1.87317</v>
      </c>
      <c r="IF78">
        <v>1.8808</v>
      </c>
      <c r="IG78">
        <v>1.87493</v>
      </c>
      <c r="IH78">
        <v>5</v>
      </c>
      <c r="II78">
        <v>0</v>
      </c>
      <c r="IJ78">
        <v>0</v>
      </c>
      <c r="IK78">
        <v>0</v>
      </c>
      <c r="IL78" t="s">
        <v>436</v>
      </c>
      <c r="IM78" t="s">
        <v>437</v>
      </c>
      <c r="IN78" t="s">
        <v>438</v>
      </c>
      <c r="IO78" t="s">
        <v>438</v>
      </c>
      <c r="IP78" t="s">
        <v>438</v>
      </c>
      <c r="IQ78" t="s">
        <v>438</v>
      </c>
      <c r="IR78">
        <v>0</v>
      </c>
      <c r="IS78">
        <v>100</v>
      </c>
      <c r="IT78">
        <v>100</v>
      </c>
      <c r="IU78">
        <v>-1.6160000000000001</v>
      </c>
      <c r="IV78">
        <v>-4.7E-2</v>
      </c>
      <c r="IW78">
        <v>-1.62400000000008</v>
      </c>
      <c r="IX78">
        <v>0</v>
      </c>
      <c r="IY78">
        <v>0</v>
      </c>
      <c r="IZ78">
        <v>0</v>
      </c>
      <c r="JA78">
        <v>-4.5490909090906598E-2</v>
      </c>
      <c r="JB78">
        <v>0</v>
      </c>
      <c r="JC78">
        <v>0</v>
      </c>
      <c r="JD78">
        <v>0</v>
      </c>
      <c r="JE78">
        <v>-1</v>
      </c>
      <c r="JF78">
        <v>-1</v>
      </c>
      <c r="JG78">
        <v>-1</v>
      </c>
      <c r="JH78">
        <v>-1</v>
      </c>
      <c r="JI78">
        <v>4.7</v>
      </c>
      <c r="JJ78">
        <v>4.5</v>
      </c>
      <c r="JK78">
        <v>0.15625</v>
      </c>
      <c r="JL78">
        <v>4.99878</v>
      </c>
      <c r="JM78">
        <v>1.5478499999999999</v>
      </c>
      <c r="JN78">
        <v>2.3083499999999999</v>
      </c>
      <c r="JO78">
        <v>1.5979000000000001</v>
      </c>
      <c r="JP78">
        <v>2.4023400000000001</v>
      </c>
      <c r="JQ78">
        <v>30.673999999999999</v>
      </c>
      <c r="JR78">
        <v>24.2013</v>
      </c>
      <c r="JS78">
        <v>2</v>
      </c>
      <c r="JT78">
        <v>491.33100000000002</v>
      </c>
      <c r="JU78">
        <v>589.279</v>
      </c>
      <c r="JV78">
        <v>22</v>
      </c>
      <c r="JW78">
        <v>26.019500000000001</v>
      </c>
      <c r="JX78">
        <v>30.0001</v>
      </c>
      <c r="JY78">
        <v>26.2437</v>
      </c>
      <c r="JZ78">
        <v>26.203399999999998</v>
      </c>
      <c r="KA78">
        <v>-1</v>
      </c>
      <c r="KB78">
        <v>18.486499999999999</v>
      </c>
      <c r="KC78">
        <v>45.158799999999999</v>
      </c>
      <c r="KD78">
        <v>22</v>
      </c>
      <c r="KE78">
        <v>400</v>
      </c>
      <c r="KF78">
        <v>15.2857</v>
      </c>
      <c r="KG78">
        <v>102.502</v>
      </c>
      <c r="KH78">
        <v>101.64100000000001</v>
      </c>
    </row>
    <row r="79" spans="1:294" x14ac:dyDescent="0.35">
      <c r="A79">
        <v>61</v>
      </c>
      <c r="B79">
        <v>1525825530</v>
      </c>
      <c r="C79">
        <v>19501</v>
      </c>
      <c r="D79" t="s">
        <v>677</v>
      </c>
      <c r="E79" t="s">
        <v>678</v>
      </c>
      <c r="F79">
        <v>120</v>
      </c>
      <c r="G79">
        <v>1525825522</v>
      </c>
      <c r="H79">
        <f t="shared" si="0"/>
        <v>2.1743572740744624E-3</v>
      </c>
      <c r="I79">
        <f t="shared" si="1"/>
        <v>2.1743572740744623</v>
      </c>
      <c r="J79">
        <f t="shared" si="2"/>
        <v>12.704827268998658</v>
      </c>
      <c r="K79">
        <f t="shared" si="3"/>
        <v>430.85271911679195</v>
      </c>
      <c r="L79">
        <f t="shared" si="4"/>
        <v>313.42783126473245</v>
      </c>
      <c r="M79">
        <f t="shared" si="5"/>
        <v>31.500265009246437</v>
      </c>
      <c r="N79">
        <f t="shared" si="6"/>
        <v>43.301753955187166</v>
      </c>
      <c r="O79">
        <f t="shared" si="7"/>
        <v>0.19151655912212295</v>
      </c>
      <c r="P79">
        <f t="shared" si="8"/>
        <v>2.2664898463649701</v>
      </c>
      <c r="Q79">
        <f t="shared" si="9"/>
        <v>0.18295882871207375</v>
      </c>
      <c r="R79">
        <f t="shared" si="10"/>
        <v>0.11508627711326143</v>
      </c>
      <c r="S79">
        <f t="shared" si="11"/>
        <v>77.174520353799537</v>
      </c>
      <c r="T79">
        <f t="shared" si="12"/>
        <v>23.826930812788781</v>
      </c>
      <c r="U79">
        <f t="shared" si="13"/>
        <v>23.826930812788781</v>
      </c>
      <c r="V79">
        <f t="shared" si="14"/>
        <v>2.9639791081540725</v>
      </c>
      <c r="W79">
        <f t="shared" si="15"/>
        <v>60.147945433732232</v>
      </c>
      <c r="X79">
        <f t="shared" si="16"/>
        <v>1.797862871364867</v>
      </c>
      <c r="Y79">
        <f t="shared" si="17"/>
        <v>2.9890678033976332</v>
      </c>
      <c r="Z79">
        <f t="shared" si="18"/>
        <v>1.1661162367892055</v>
      </c>
      <c r="AA79">
        <f t="shared" si="19"/>
        <v>-95.889155786683787</v>
      </c>
      <c r="AB79">
        <f t="shared" si="20"/>
        <v>17.132300878263006</v>
      </c>
      <c r="AC79">
        <f t="shared" si="21"/>
        <v>1.5812142891678223</v>
      </c>
      <c r="AD79">
        <f t="shared" si="22"/>
        <v>-1.1202654534265832E-3</v>
      </c>
      <c r="AE79">
        <f t="shared" si="23"/>
        <v>12.592669326374288</v>
      </c>
      <c r="AF79">
        <f t="shared" si="24"/>
        <v>2.1752028848612825</v>
      </c>
      <c r="AG79">
        <f t="shared" si="25"/>
        <v>12.704827268998658</v>
      </c>
      <c r="AH79">
        <v>453.98642767502002</v>
      </c>
      <c r="AI79">
        <v>438.53176969697</v>
      </c>
      <c r="AJ79">
        <v>-5.6704489732806902E-3</v>
      </c>
      <c r="AK79">
        <v>61.230555304466399</v>
      </c>
      <c r="AL79">
        <f t="shared" si="26"/>
        <v>2.1743572740744623</v>
      </c>
      <c r="AM79">
        <v>15.3247537181725</v>
      </c>
      <c r="AN79">
        <v>17.887292727272701</v>
      </c>
      <c r="AO79">
        <v>-2.5123167204564802E-6</v>
      </c>
      <c r="AP79">
        <v>70.6836160053318</v>
      </c>
      <c r="AQ79">
        <v>1</v>
      </c>
      <c r="AR79">
        <v>0</v>
      </c>
      <c r="AS79">
        <f t="shared" si="27"/>
        <v>1.0000372966128916</v>
      </c>
      <c r="AT79">
        <f t="shared" si="28"/>
        <v>3.7296612891646319E-3</v>
      </c>
      <c r="AU79">
        <f t="shared" si="29"/>
        <v>53626.172409801307</v>
      </c>
      <c r="AV79" t="s">
        <v>478</v>
      </c>
      <c r="AW79">
        <v>10401</v>
      </c>
      <c r="AX79">
        <v>731.43200000000002</v>
      </c>
      <c r="AY79">
        <v>3818.46</v>
      </c>
      <c r="AZ79">
        <f t="shared" si="30"/>
        <v>0.80844843209042394</v>
      </c>
      <c r="BA79">
        <v>-1.85196537555428</v>
      </c>
      <c r="BB79" t="s">
        <v>679</v>
      </c>
      <c r="BC79">
        <v>10389.299999999999</v>
      </c>
      <c r="BD79">
        <v>1225.1872000000001</v>
      </c>
      <c r="BE79">
        <v>2567.08</v>
      </c>
      <c r="BF79">
        <f t="shared" si="31"/>
        <v>0.522731196534584</v>
      </c>
      <c r="BG79">
        <v>0.5</v>
      </c>
      <c r="BH79">
        <f t="shared" si="32"/>
        <v>336.55562251023287</v>
      </c>
      <c r="BI79">
        <f t="shared" si="33"/>
        <v>12.704827268998658</v>
      </c>
      <c r="BJ79">
        <f t="shared" si="34"/>
        <v>87.964061627607904</v>
      </c>
      <c r="BK79">
        <f t="shared" si="35"/>
        <v>4.3252264026907898E-2</v>
      </c>
      <c r="BL79">
        <f t="shared" si="36"/>
        <v>0.48747214734250593</v>
      </c>
      <c r="BM79">
        <f t="shared" si="37"/>
        <v>668.96654379191114</v>
      </c>
      <c r="BN79" t="s">
        <v>433</v>
      </c>
      <c r="BO79">
        <v>0</v>
      </c>
      <c r="BP79">
        <f t="shared" si="38"/>
        <v>668.96654379191114</v>
      </c>
      <c r="BQ79">
        <f t="shared" si="39"/>
        <v>0.73940565008028147</v>
      </c>
      <c r="BR79">
        <f t="shared" si="40"/>
        <v>0.70696132289201219</v>
      </c>
      <c r="BS79">
        <f t="shared" si="41"/>
        <v>0.39732738530805845</v>
      </c>
      <c r="BT79">
        <f t="shared" si="42"/>
        <v>0.7310185830834669</v>
      </c>
      <c r="BU79">
        <f t="shared" si="43"/>
        <v>0.4053672334685659</v>
      </c>
      <c r="BV79">
        <f t="shared" si="44"/>
        <v>0.3860091525357322</v>
      </c>
      <c r="BW79">
        <f t="shared" si="45"/>
        <v>0.6139908474642678</v>
      </c>
      <c r="DF79">
        <f t="shared" si="46"/>
        <v>399.957533333333</v>
      </c>
      <c r="DG79">
        <f t="shared" si="47"/>
        <v>336.55562251023287</v>
      </c>
      <c r="DH79">
        <f t="shared" si="48"/>
        <v>0.84147839323166429</v>
      </c>
      <c r="DI79">
        <f t="shared" si="49"/>
        <v>0.19295678646332853</v>
      </c>
      <c r="DJ79">
        <v>1525825522</v>
      </c>
      <c r="DK79">
        <v>430.85273333333299</v>
      </c>
      <c r="DL79">
        <v>447.08780000000002</v>
      </c>
      <c r="DM79">
        <v>17.888746666666702</v>
      </c>
      <c r="DN79">
        <v>15.325326666666699</v>
      </c>
      <c r="DO79">
        <v>432.46273333333301</v>
      </c>
      <c r="DP79">
        <v>17.935746666666699</v>
      </c>
      <c r="DQ79">
        <v>500.00626666666699</v>
      </c>
      <c r="DR79">
        <v>100.402466666667</v>
      </c>
      <c r="DS79">
        <v>9.9983553333333294E-2</v>
      </c>
      <c r="DT79">
        <v>23.967140000000001</v>
      </c>
      <c r="DU79">
        <v>23.229866666666702</v>
      </c>
      <c r="DV79">
        <v>999.9</v>
      </c>
      <c r="DW79">
        <v>0</v>
      </c>
      <c r="DX79">
        <v>0</v>
      </c>
      <c r="DY79">
        <v>9998.8320000000003</v>
      </c>
      <c r="DZ79">
        <v>0</v>
      </c>
      <c r="EA79">
        <v>5.0864413333333296</v>
      </c>
      <c r="EB79">
        <v>-16.240780000000001</v>
      </c>
      <c r="EC79">
        <v>438.69459999999998</v>
      </c>
      <c r="ED79">
        <v>454.04626666666701</v>
      </c>
      <c r="EE79">
        <v>2.5631693333333301</v>
      </c>
      <c r="EF79">
        <v>447.08780000000002</v>
      </c>
      <c r="EG79">
        <v>15.325326666666699</v>
      </c>
      <c r="EH79">
        <v>1.7960513333333299</v>
      </c>
      <c r="EI79">
        <v>1.5387013333333299</v>
      </c>
      <c r="EJ79">
        <v>15.7524533333333</v>
      </c>
      <c r="EK79">
        <v>13.35826</v>
      </c>
      <c r="EL79">
        <v>399.957533333333</v>
      </c>
      <c r="EM79">
        <v>0.95000053333333301</v>
      </c>
      <c r="EN79">
        <v>4.9999413333333298E-2</v>
      </c>
      <c r="EO79">
        <v>0</v>
      </c>
      <c r="EP79">
        <v>1225.204</v>
      </c>
      <c r="EQ79">
        <v>5.8225800000000003</v>
      </c>
      <c r="ER79">
        <v>4451.7719999999999</v>
      </c>
      <c r="ES79">
        <v>3323.23133333333</v>
      </c>
      <c r="ET79">
        <v>39.0041333333333</v>
      </c>
      <c r="EU79">
        <v>41.849733333333297</v>
      </c>
      <c r="EV79">
        <v>40.7205333333333</v>
      </c>
      <c r="EW79">
        <v>41.741466666666703</v>
      </c>
      <c r="EX79">
        <v>41.778933333333299</v>
      </c>
      <c r="EY79">
        <v>374.42866666666703</v>
      </c>
      <c r="EZ79">
        <v>19.71</v>
      </c>
      <c r="FA79">
        <v>0</v>
      </c>
      <c r="FB79">
        <v>298.700000047684</v>
      </c>
      <c r="FC79">
        <v>0</v>
      </c>
      <c r="FD79">
        <v>1225.1872000000001</v>
      </c>
      <c r="FE79">
        <v>-2.0823077024558798</v>
      </c>
      <c r="FF79">
        <v>378.932307555124</v>
      </c>
      <c r="FG79">
        <v>4455.0652</v>
      </c>
      <c r="FH79">
        <v>15</v>
      </c>
      <c r="FI79">
        <v>1525825555</v>
      </c>
      <c r="FJ79" t="s">
        <v>680</v>
      </c>
      <c r="FK79">
        <v>1525825550</v>
      </c>
      <c r="FL79">
        <v>1525825555</v>
      </c>
      <c r="FM79">
        <v>62</v>
      </c>
      <c r="FN79">
        <v>6.0000000000000001E-3</v>
      </c>
      <c r="FO79">
        <v>0</v>
      </c>
      <c r="FP79">
        <v>-1.61</v>
      </c>
      <c r="FQ79">
        <v>-4.7E-2</v>
      </c>
      <c r="FR79">
        <v>447</v>
      </c>
      <c r="FS79">
        <v>15</v>
      </c>
      <c r="FT79">
        <v>0.08</v>
      </c>
      <c r="FU79">
        <v>0.02</v>
      </c>
      <c r="FV79">
        <v>447.17357142857099</v>
      </c>
      <c r="FW79">
        <v>-1.4552727272722701</v>
      </c>
      <c r="FX79">
        <v>0.15419918208312</v>
      </c>
      <c r="FY79">
        <v>0</v>
      </c>
      <c r="FZ79">
        <v>430.84699999999998</v>
      </c>
      <c r="GA79">
        <v>-1.8642857142860201</v>
      </c>
      <c r="GB79">
        <v>0.13767449533833701</v>
      </c>
      <c r="GC79">
        <v>0</v>
      </c>
      <c r="GD79">
        <v>15.325328571428599</v>
      </c>
      <c r="GE79">
        <v>-2.54805194804263E-3</v>
      </c>
      <c r="GF79">
        <v>5.2385281206402399E-4</v>
      </c>
      <c r="GG79">
        <v>1</v>
      </c>
      <c r="GH79">
        <v>17.889185714285698</v>
      </c>
      <c r="GI79">
        <v>-1.4633766233766299E-2</v>
      </c>
      <c r="GJ79">
        <v>1.5458964772477599E-3</v>
      </c>
      <c r="GK79">
        <v>1</v>
      </c>
      <c r="GL79">
        <v>2</v>
      </c>
      <c r="GM79">
        <v>4</v>
      </c>
      <c r="GN79" t="s">
        <v>612</v>
      </c>
      <c r="GO79">
        <v>2.9731999999999998</v>
      </c>
      <c r="GP79">
        <v>2.7221099999999998</v>
      </c>
      <c r="GQ79">
        <v>0.101189</v>
      </c>
      <c r="GR79">
        <v>0.104079</v>
      </c>
      <c r="GS79">
        <v>8.7390700000000002E-2</v>
      </c>
      <c r="GT79">
        <v>7.9027700000000006E-2</v>
      </c>
      <c r="GU79">
        <v>27764.1</v>
      </c>
      <c r="GV79">
        <v>32025.4</v>
      </c>
      <c r="GW79">
        <v>26964.6</v>
      </c>
      <c r="GX79">
        <v>30927.5</v>
      </c>
      <c r="GY79">
        <v>34440.699999999997</v>
      </c>
      <c r="GZ79">
        <v>39186.400000000001</v>
      </c>
      <c r="HA79">
        <v>39794.5</v>
      </c>
      <c r="HB79">
        <v>45486.400000000001</v>
      </c>
      <c r="HC79">
        <v>1.9564299999999999</v>
      </c>
      <c r="HD79">
        <v>2.1200999999999999</v>
      </c>
      <c r="HE79">
        <v>6.1150599999999999E-2</v>
      </c>
      <c r="HF79">
        <v>0</v>
      </c>
      <c r="HG79">
        <v>22.225300000000001</v>
      </c>
      <c r="HH79">
        <v>999.9</v>
      </c>
      <c r="HI79">
        <v>50.006</v>
      </c>
      <c r="HJ79">
        <v>27.372</v>
      </c>
      <c r="HK79">
        <v>18.218499999999999</v>
      </c>
      <c r="HL79">
        <v>60.821599999999997</v>
      </c>
      <c r="HM79">
        <v>27.5761</v>
      </c>
      <c r="HN79">
        <v>1</v>
      </c>
      <c r="HO79">
        <v>-0.116179</v>
      </c>
      <c r="HP79">
        <v>0.43516300000000002</v>
      </c>
      <c r="HQ79">
        <v>20.2026</v>
      </c>
      <c r="HR79">
        <v>5.22553</v>
      </c>
      <c r="HS79">
        <v>12.0306</v>
      </c>
      <c r="HT79">
        <v>4.9599000000000002</v>
      </c>
      <c r="HU79">
        <v>3.30185</v>
      </c>
      <c r="HV79">
        <v>9999</v>
      </c>
      <c r="HW79">
        <v>999.9</v>
      </c>
      <c r="HX79">
        <v>9999</v>
      </c>
      <c r="HY79">
        <v>9999</v>
      </c>
      <c r="HZ79">
        <v>1.87988</v>
      </c>
      <c r="IA79">
        <v>1.87683</v>
      </c>
      <c r="IB79">
        <v>1.87896</v>
      </c>
      <c r="IC79">
        <v>1.87869</v>
      </c>
      <c r="ID79">
        <v>1.8802000000000001</v>
      </c>
      <c r="IE79">
        <v>1.8731599999999999</v>
      </c>
      <c r="IF79">
        <v>1.8808</v>
      </c>
      <c r="IG79">
        <v>1.8749</v>
      </c>
      <c r="IH79">
        <v>5</v>
      </c>
      <c r="II79">
        <v>0</v>
      </c>
      <c r="IJ79">
        <v>0</v>
      </c>
      <c r="IK79">
        <v>0</v>
      </c>
      <c r="IL79" t="s">
        <v>436</v>
      </c>
      <c r="IM79" t="s">
        <v>437</v>
      </c>
      <c r="IN79" t="s">
        <v>438</v>
      </c>
      <c r="IO79" t="s">
        <v>438</v>
      </c>
      <c r="IP79" t="s">
        <v>438</v>
      </c>
      <c r="IQ79" t="s">
        <v>438</v>
      </c>
      <c r="IR79">
        <v>0</v>
      </c>
      <c r="IS79">
        <v>100</v>
      </c>
      <c r="IT79">
        <v>100</v>
      </c>
      <c r="IU79">
        <v>-1.61</v>
      </c>
      <c r="IV79">
        <v>-4.7E-2</v>
      </c>
      <c r="IW79">
        <v>-1.6155999999999699</v>
      </c>
      <c r="IX79">
        <v>0</v>
      </c>
      <c r="IY79">
        <v>0</v>
      </c>
      <c r="IZ79">
        <v>0</v>
      </c>
      <c r="JA79">
        <v>-4.7240000000002197E-2</v>
      </c>
      <c r="JB79">
        <v>0</v>
      </c>
      <c r="JC79">
        <v>0</v>
      </c>
      <c r="JD79">
        <v>0</v>
      </c>
      <c r="JE79">
        <v>-1</v>
      </c>
      <c r="JF79">
        <v>-1</v>
      </c>
      <c r="JG79">
        <v>-1</v>
      </c>
      <c r="JH79">
        <v>-1</v>
      </c>
      <c r="JI79">
        <v>4.5999999999999996</v>
      </c>
      <c r="JJ79">
        <v>4.5999999999999996</v>
      </c>
      <c r="JK79">
        <v>0.15625</v>
      </c>
      <c r="JL79">
        <v>4.99878</v>
      </c>
      <c r="JM79">
        <v>1.5478499999999999</v>
      </c>
      <c r="JN79">
        <v>2.3095699999999999</v>
      </c>
      <c r="JO79">
        <v>1.5979000000000001</v>
      </c>
      <c r="JP79">
        <v>2.3547400000000001</v>
      </c>
      <c r="JQ79">
        <v>30.673999999999999</v>
      </c>
      <c r="JR79">
        <v>24.192599999999999</v>
      </c>
      <c r="JS79">
        <v>2</v>
      </c>
      <c r="JT79">
        <v>491.18200000000002</v>
      </c>
      <c r="JU79">
        <v>589.18799999999999</v>
      </c>
      <c r="JV79">
        <v>21.9998</v>
      </c>
      <c r="JW79">
        <v>26.023900000000001</v>
      </c>
      <c r="JX79">
        <v>30.0001</v>
      </c>
      <c r="JY79">
        <v>26.254100000000001</v>
      </c>
      <c r="JZ79">
        <v>26.212199999999999</v>
      </c>
      <c r="KA79">
        <v>-1</v>
      </c>
      <c r="KB79">
        <v>18.574000000000002</v>
      </c>
      <c r="KC79">
        <v>45.390599999999999</v>
      </c>
      <c r="KD79">
        <v>22</v>
      </c>
      <c r="KE79">
        <v>400</v>
      </c>
      <c r="KF79">
        <v>15.3132</v>
      </c>
      <c r="KG79">
        <v>102.499</v>
      </c>
      <c r="KH79">
        <v>101.639</v>
      </c>
    </row>
    <row r="80" spans="1:294" x14ac:dyDescent="0.35">
      <c r="A80">
        <v>62</v>
      </c>
      <c r="B80">
        <v>1525825830</v>
      </c>
      <c r="C80">
        <v>19801</v>
      </c>
      <c r="D80" t="s">
        <v>681</v>
      </c>
      <c r="E80" t="s">
        <v>682</v>
      </c>
      <c r="F80">
        <v>120</v>
      </c>
      <c r="G80">
        <v>1525825821.5</v>
      </c>
      <c r="H80">
        <f t="shared" si="0"/>
        <v>2.1762380547631979E-3</v>
      </c>
      <c r="I80">
        <f t="shared" si="1"/>
        <v>2.1762380547631981</v>
      </c>
      <c r="J80">
        <f t="shared" si="2"/>
        <v>12.677389604852763</v>
      </c>
      <c r="K80">
        <f t="shared" si="3"/>
        <v>427.55379832212844</v>
      </c>
      <c r="L80">
        <f t="shared" si="4"/>
        <v>310.08567738758484</v>
      </c>
      <c r="M80">
        <f t="shared" si="5"/>
        <v>31.163302303838066</v>
      </c>
      <c r="N80">
        <f t="shared" si="6"/>
        <v>42.968731676093093</v>
      </c>
      <c r="O80">
        <f t="shared" si="7"/>
        <v>0.19094160429708981</v>
      </c>
      <c r="P80">
        <f t="shared" si="8"/>
        <v>2.2668917512517135</v>
      </c>
      <c r="Q80">
        <f t="shared" si="9"/>
        <v>0.18243538876259882</v>
      </c>
      <c r="R80">
        <f t="shared" si="10"/>
        <v>0.1147547866304231</v>
      </c>
      <c r="S80">
        <f t="shared" si="11"/>
        <v>77.177103904226229</v>
      </c>
      <c r="T80">
        <f t="shared" si="12"/>
        <v>23.821573547807422</v>
      </c>
      <c r="U80">
        <f t="shared" si="13"/>
        <v>23.821573547807422</v>
      </c>
      <c r="V80">
        <f t="shared" si="14"/>
        <v>2.9630241554899315</v>
      </c>
      <c r="W80">
        <f t="shared" si="15"/>
        <v>59.987563007803026</v>
      </c>
      <c r="X80">
        <f t="shared" si="16"/>
        <v>1.7925542864447659</v>
      </c>
      <c r="Y80">
        <f t="shared" si="17"/>
        <v>2.9882098831245991</v>
      </c>
      <c r="Z80">
        <f t="shared" si="18"/>
        <v>1.1704698690451656</v>
      </c>
      <c r="AA80">
        <f t="shared" si="19"/>
        <v>-95.972098215057031</v>
      </c>
      <c r="AB80">
        <f t="shared" si="20"/>
        <v>17.20619348554089</v>
      </c>
      <c r="AC80">
        <f t="shared" si="21"/>
        <v>1.5876713139055172</v>
      </c>
      <c r="AD80">
        <f t="shared" si="22"/>
        <v>-1.1295113843949878E-3</v>
      </c>
      <c r="AE80">
        <f t="shared" si="23"/>
        <v>12.674907110705702</v>
      </c>
      <c r="AF80">
        <f t="shared" si="24"/>
        <v>2.176099009860943</v>
      </c>
      <c r="AG80">
        <f t="shared" si="25"/>
        <v>12.677389604852763</v>
      </c>
      <c r="AH80">
        <v>450.767981195846</v>
      </c>
      <c r="AI80">
        <v>435.323781818182</v>
      </c>
      <c r="AJ80">
        <v>-8.5538744249748103E-4</v>
      </c>
      <c r="AK80">
        <v>61.234570439903202</v>
      </c>
      <c r="AL80">
        <f t="shared" si="26"/>
        <v>2.1762380547631981</v>
      </c>
      <c r="AM80">
        <v>15.271342172893201</v>
      </c>
      <c r="AN80">
        <v>17.8361878787879</v>
      </c>
      <c r="AO80">
        <v>6.86270363787755E-7</v>
      </c>
      <c r="AP80">
        <v>70.681530516826896</v>
      </c>
      <c r="AQ80">
        <v>1</v>
      </c>
      <c r="AR80">
        <v>0</v>
      </c>
      <c r="AS80">
        <f t="shared" si="27"/>
        <v>1.0000372867071907</v>
      </c>
      <c r="AT80">
        <f t="shared" si="28"/>
        <v>3.7286707190720136E-3</v>
      </c>
      <c r="AU80">
        <f t="shared" si="29"/>
        <v>53640.418371642751</v>
      </c>
      <c r="AV80" t="s">
        <v>478</v>
      </c>
      <c r="AW80">
        <v>10401</v>
      </c>
      <c r="AX80">
        <v>731.43200000000002</v>
      </c>
      <c r="AY80">
        <v>3818.46</v>
      </c>
      <c r="AZ80">
        <f t="shared" si="30"/>
        <v>0.80844843209042394</v>
      </c>
      <c r="BA80">
        <v>-1.85196537555428</v>
      </c>
      <c r="BB80" t="s">
        <v>683</v>
      </c>
      <c r="BC80">
        <v>10389.6</v>
      </c>
      <c r="BD80">
        <v>1226.9703999999999</v>
      </c>
      <c r="BE80">
        <v>2559.9499999999998</v>
      </c>
      <c r="BF80">
        <f t="shared" si="31"/>
        <v>0.52070532627590382</v>
      </c>
      <c r="BG80">
        <v>0.5</v>
      </c>
      <c r="BH80">
        <f t="shared" si="32"/>
        <v>336.56704007711312</v>
      </c>
      <c r="BI80">
        <f t="shared" si="33"/>
        <v>12.677389604852763</v>
      </c>
      <c r="BJ80">
        <f t="shared" si="34"/>
        <v>87.626125208534191</v>
      </c>
      <c r="BK80">
        <f t="shared" si="35"/>
        <v>4.3169274617853623E-2</v>
      </c>
      <c r="BL80">
        <f t="shared" si="36"/>
        <v>0.49161507060684789</v>
      </c>
      <c r="BM80">
        <f t="shared" si="37"/>
        <v>668.48135323504994</v>
      </c>
      <c r="BN80" t="s">
        <v>433</v>
      </c>
      <c r="BO80">
        <v>0</v>
      </c>
      <c r="BP80">
        <f t="shared" si="38"/>
        <v>668.48135323504994</v>
      </c>
      <c r="BQ80">
        <f t="shared" si="39"/>
        <v>0.73886937118496454</v>
      </c>
      <c r="BR80">
        <f t="shared" si="40"/>
        <v>0.70473259087843998</v>
      </c>
      <c r="BS80">
        <f t="shared" si="41"/>
        <v>0.3995296924607723</v>
      </c>
      <c r="BT80">
        <f t="shared" si="42"/>
        <v>0.7289945190586038</v>
      </c>
      <c r="BU80">
        <f t="shared" si="43"/>
        <v>0.40767689829829862</v>
      </c>
      <c r="BV80">
        <f t="shared" si="44"/>
        <v>0.38395432849827704</v>
      </c>
      <c r="BW80">
        <f t="shared" si="45"/>
        <v>0.61604567150172296</v>
      </c>
      <c r="DF80">
        <f t="shared" si="46"/>
        <v>399.97112499999997</v>
      </c>
      <c r="DG80">
        <f t="shared" si="47"/>
        <v>336.56704007711312</v>
      </c>
      <c r="DH80">
        <f t="shared" si="48"/>
        <v>0.84147834441076996</v>
      </c>
      <c r="DI80">
        <f t="shared" si="49"/>
        <v>0.19295668882153988</v>
      </c>
      <c r="DJ80">
        <v>1525825821.5</v>
      </c>
      <c r="DK80">
        <v>427.55381249999999</v>
      </c>
      <c r="DL80">
        <v>443.87925000000001</v>
      </c>
      <c r="DM80">
        <v>17.836537499999999</v>
      </c>
      <c r="DN80">
        <v>15.27195</v>
      </c>
      <c r="DO80">
        <v>429.1858125</v>
      </c>
      <c r="DP80">
        <v>17.883537499999999</v>
      </c>
      <c r="DQ80">
        <v>500.01112499999999</v>
      </c>
      <c r="DR80">
        <v>100.399</v>
      </c>
      <c r="DS80">
        <v>0.10000584375</v>
      </c>
      <c r="DT80">
        <v>23.962362500000001</v>
      </c>
      <c r="DU80">
        <v>23.225787499999999</v>
      </c>
      <c r="DV80">
        <v>999.9</v>
      </c>
      <c r="DW80">
        <v>0</v>
      </c>
      <c r="DX80">
        <v>0</v>
      </c>
      <c r="DY80">
        <v>10001.793750000001</v>
      </c>
      <c r="DZ80">
        <v>0</v>
      </c>
      <c r="EA80">
        <v>4.4716750000000003</v>
      </c>
      <c r="EB80">
        <v>-16.3029875</v>
      </c>
      <c r="EC80">
        <v>435.34106250000002</v>
      </c>
      <c r="ED80">
        <v>450.76306249999999</v>
      </c>
      <c r="EE80">
        <v>2.5648568749999998</v>
      </c>
      <c r="EF80">
        <v>443.87925000000001</v>
      </c>
      <c r="EG80">
        <v>15.27195</v>
      </c>
      <c r="EH80">
        <v>1.790798125</v>
      </c>
      <c r="EI80">
        <v>1.5332881249999999</v>
      </c>
      <c r="EJ80">
        <v>15.706693749999999</v>
      </c>
      <c r="EK80">
        <v>13.3042125</v>
      </c>
      <c r="EL80">
        <v>399.97112499999997</v>
      </c>
      <c r="EM80">
        <v>0.95000243750000002</v>
      </c>
      <c r="EN80">
        <v>4.9997543749999998E-2</v>
      </c>
      <c r="EO80">
        <v>0</v>
      </c>
      <c r="EP80">
        <v>1226.9875</v>
      </c>
      <c r="EQ80">
        <v>5.8225800000000003</v>
      </c>
      <c r="ER80">
        <v>4402.4156249999996</v>
      </c>
      <c r="ES80">
        <v>3323.348125</v>
      </c>
      <c r="ET80">
        <v>38.992125000000001</v>
      </c>
      <c r="EU80">
        <v>41.819875000000003</v>
      </c>
      <c r="EV80">
        <v>40.691062500000001</v>
      </c>
      <c r="EW80">
        <v>41.718499999999999</v>
      </c>
      <c r="EX80">
        <v>41.757750000000001</v>
      </c>
      <c r="EY80">
        <v>374.44187499999998</v>
      </c>
      <c r="EZ80">
        <v>19.71</v>
      </c>
      <c r="FA80">
        <v>0</v>
      </c>
      <c r="FB80">
        <v>298.700000047684</v>
      </c>
      <c r="FC80">
        <v>0</v>
      </c>
      <c r="FD80">
        <v>1226.9703999999999</v>
      </c>
      <c r="FE80">
        <v>1.7692305492403301E-2</v>
      </c>
      <c r="FF80">
        <v>-25.6346154310821</v>
      </c>
      <c r="FG80">
        <v>4401.5324000000001</v>
      </c>
      <c r="FH80">
        <v>15</v>
      </c>
      <c r="FI80">
        <v>1525825856</v>
      </c>
      <c r="FJ80" t="s">
        <v>684</v>
      </c>
      <c r="FK80">
        <v>1525825852</v>
      </c>
      <c r="FL80">
        <v>1525825856</v>
      </c>
      <c r="FM80">
        <v>63</v>
      </c>
      <c r="FN80">
        <v>-2.1999999999999999E-2</v>
      </c>
      <c r="FO80">
        <v>0</v>
      </c>
      <c r="FP80">
        <v>-1.6319999999999999</v>
      </c>
      <c r="FQ80">
        <v>-4.7E-2</v>
      </c>
      <c r="FR80">
        <v>444</v>
      </c>
      <c r="FS80">
        <v>15</v>
      </c>
      <c r="FT80">
        <v>0.06</v>
      </c>
      <c r="FU80">
        <v>0.02</v>
      </c>
      <c r="FV80">
        <v>443.88099999999997</v>
      </c>
      <c r="FW80">
        <v>1.5067669172708501E-2</v>
      </c>
      <c r="FX80">
        <v>3.4020582005602103E-2</v>
      </c>
      <c r="FY80">
        <v>1</v>
      </c>
      <c r="FZ80">
        <v>427.58125000000001</v>
      </c>
      <c r="GA80">
        <v>-0.13676470588419501</v>
      </c>
      <c r="GB80">
        <v>2.39882783875776E-2</v>
      </c>
      <c r="GC80">
        <v>1</v>
      </c>
      <c r="GD80">
        <v>15.271934999999999</v>
      </c>
      <c r="GE80">
        <v>-1.61052631578102E-3</v>
      </c>
      <c r="GF80">
        <v>5.7902936022278498E-4</v>
      </c>
      <c r="GG80">
        <v>1</v>
      </c>
      <c r="GH80">
        <v>17.837145</v>
      </c>
      <c r="GI80">
        <v>-6.7263157894822704E-3</v>
      </c>
      <c r="GJ80">
        <v>8.2248100282049299E-4</v>
      </c>
      <c r="GK80">
        <v>1</v>
      </c>
      <c r="GL80">
        <v>4</v>
      </c>
      <c r="GM80">
        <v>4</v>
      </c>
      <c r="GN80" t="s">
        <v>455</v>
      </c>
      <c r="GO80">
        <v>2.97343</v>
      </c>
      <c r="GP80">
        <v>2.7222200000000001</v>
      </c>
      <c r="GQ80">
        <v>0.100637</v>
      </c>
      <c r="GR80">
        <v>0.103545</v>
      </c>
      <c r="GS80">
        <v>8.7207599999999996E-2</v>
      </c>
      <c r="GT80">
        <v>7.8822199999999995E-2</v>
      </c>
      <c r="GU80">
        <v>27781</v>
      </c>
      <c r="GV80">
        <v>32044.5</v>
      </c>
      <c r="GW80">
        <v>26964.5</v>
      </c>
      <c r="GX80">
        <v>30927.5</v>
      </c>
      <c r="GY80">
        <v>34447.800000000003</v>
      </c>
      <c r="GZ80">
        <v>39194.9</v>
      </c>
      <c r="HA80">
        <v>39794.699999999997</v>
      </c>
      <c r="HB80">
        <v>45486.1</v>
      </c>
      <c r="HC80">
        <v>1.95672</v>
      </c>
      <c r="HD80">
        <v>2.1198199999999998</v>
      </c>
      <c r="HE80">
        <v>6.2122900000000002E-2</v>
      </c>
      <c r="HF80">
        <v>0</v>
      </c>
      <c r="HG80">
        <v>22.205200000000001</v>
      </c>
      <c r="HH80">
        <v>999.9</v>
      </c>
      <c r="HI80">
        <v>49.884</v>
      </c>
      <c r="HJ80">
        <v>27.372</v>
      </c>
      <c r="HK80">
        <v>18.174499999999998</v>
      </c>
      <c r="HL80">
        <v>61.121600000000001</v>
      </c>
      <c r="HM80">
        <v>27.656199999999998</v>
      </c>
      <c r="HN80">
        <v>1</v>
      </c>
      <c r="HO80">
        <v>-0.116865</v>
      </c>
      <c r="HP80">
        <v>0.41614400000000001</v>
      </c>
      <c r="HQ80">
        <v>20.202400000000001</v>
      </c>
      <c r="HR80">
        <v>5.2226800000000004</v>
      </c>
      <c r="HS80">
        <v>12.0299</v>
      </c>
      <c r="HT80">
        <v>4.9596999999999998</v>
      </c>
      <c r="HU80">
        <v>3.30192</v>
      </c>
      <c r="HV80">
        <v>9999</v>
      </c>
      <c r="HW80">
        <v>999.9</v>
      </c>
      <c r="HX80">
        <v>9999</v>
      </c>
      <c r="HY80">
        <v>9999</v>
      </c>
      <c r="HZ80">
        <v>1.87988</v>
      </c>
      <c r="IA80">
        <v>1.87683</v>
      </c>
      <c r="IB80">
        <v>1.87897</v>
      </c>
      <c r="IC80">
        <v>1.87869</v>
      </c>
      <c r="ID80">
        <v>1.8802000000000001</v>
      </c>
      <c r="IE80">
        <v>1.87317</v>
      </c>
      <c r="IF80">
        <v>1.8808</v>
      </c>
      <c r="IG80">
        <v>1.87486</v>
      </c>
      <c r="IH80">
        <v>5</v>
      </c>
      <c r="II80">
        <v>0</v>
      </c>
      <c r="IJ80">
        <v>0</v>
      </c>
      <c r="IK80">
        <v>0</v>
      </c>
      <c r="IL80" t="s">
        <v>436</v>
      </c>
      <c r="IM80" t="s">
        <v>437</v>
      </c>
      <c r="IN80" t="s">
        <v>438</v>
      </c>
      <c r="IO80" t="s">
        <v>438</v>
      </c>
      <c r="IP80" t="s">
        <v>438</v>
      </c>
      <c r="IQ80" t="s">
        <v>438</v>
      </c>
      <c r="IR80">
        <v>0</v>
      </c>
      <c r="IS80">
        <v>100</v>
      </c>
      <c r="IT80">
        <v>100</v>
      </c>
      <c r="IU80">
        <v>-1.6319999999999999</v>
      </c>
      <c r="IV80">
        <v>-4.7E-2</v>
      </c>
      <c r="IW80">
        <v>-1.6097000000000901</v>
      </c>
      <c r="IX80">
        <v>0</v>
      </c>
      <c r="IY80">
        <v>0</v>
      </c>
      <c r="IZ80">
        <v>0</v>
      </c>
      <c r="JA80">
        <v>-4.6736363636362903E-2</v>
      </c>
      <c r="JB80">
        <v>0</v>
      </c>
      <c r="JC80">
        <v>0</v>
      </c>
      <c r="JD80">
        <v>0</v>
      </c>
      <c r="JE80">
        <v>-1</v>
      </c>
      <c r="JF80">
        <v>-1</v>
      </c>
      <c r="JG80">
        <v>-1</v>
      </c>
      <c r="JH80">
        <v>-1</v>
      </c>
      <c r="JI80">
        <v>4.7</v>
      </c>
      <c r="JJ80">
        <v>4.5999999999999996</v>
      </c>
      <c r="JK80">
        <v>0.15625</v>
      </c>
      <c r="JL80">
        <v>4.99878</v>
      </c>
      <c r="JM80">
        <v>1.5478499999999999</v>
      </c>
      <c r="JN80">
        <v>2.3083499999999999</v>
      </c>
      <c r="JO80">
        <v>1.5979000000000001</v>
      </c>
      <c r="JP80">
        <v>2.3864700000000001</v>
      </c>
      <c r="JQ80">
        <v>30.6524</v>
      </c>
      <c r="JR80">
        <v>24.192599999999999</v>
      </c>
      <c r="JS80">
        <v>2</v>
      </c>
      <c r="JT80">
        <v>491.37799999999999</v>
      </c>
      <c r="JU80">
        <v>588.95299999999997</v>
      </c>
      <c r="JV80">
        <v>21.999700000000001</v>
      </c>
      <c r="JW80">
        <v>26.019500000000001</v>
      </c>
      <c r="JX80">
        <v>30.0001</v>
      </c>
      <c r="JY80">
        <v>26.254100000000001</v>
      </c>
      <c r="JZ80">
        <v>26.21</v>
      </c>
      <c r="KA80">
        <v>-1</v>
      </c>
      <c r="KB80">
        <v>18.520900000000001</v>
      </c>
      <c r="KC80">
        <v>45.421399999999998</v>
      </c>
      <c r="KD80">
        <v>22</v>
      </c>
      <c r="KE80">
        <v>400</v>
      </c>
      <c r="KF80">
        <v>15.301399999999999</v>
      </c>
      <c r="KG80">
        <v>102.5</v>
      </c>
      <c r="KH80">
        <v>101.639</v>
      </c>
    </row>
    <row r="81" spans="1:294" x14ac:dyDescent="0.35">
      <c r="A81">
        <v>63</v>
      </c>
      <c r="B81">
        <v>1525826130.0999999</v>
      </c>
      <c r="C81">
        <v>20101.0999999046</v>
      </c>
      <c r="D81" t="s">
        <v>685</v>
      </c>
      <c r="E81" t="s">
        <v>686</v>
      </c>
      <c r="F81">
        <v>120</v>
      </c>
      <c r="G81">
        <v>1525826121.8812499</v>
      </c>
      <c r="H81">
        <f t="shared" si="0"/>
        <v>2.1658566454118575E-3</v>
      </c>
      <c r="I81">
        <f t="shared" si="1"/>
        <v>2.1658566454118575</v>
      </c>
      <c r="J81">
        <f t="shared" si="2"/>
        <v>12.645273837418474</v>
      </c>
      <c r="K81">
        <f t="shared" si="3"/>
        <v>425.76211086815744</v>
      </c>
      <c r="L81">
        <f t="shared" si="4"/>
        <v>308.39453530496002</v>
      </c>
      <c r="M81">
        <f t="shared" si="5"/>
        <v>30.993094810987973</v>
      </c>
      <c r="N81">
        <f t="shared" si="6"/>
        <v>42.788324559689258</v>
      </c>
      <c r="O81">
        <f t="shared" si="7"/>
        <v>0.19052451049116303</v>
      </c>
      <c r="P81">
        <f t="shared" si="8"/>
        <v>2.2674133734964799</v>
      </c>
      <c r="Q81">
        <f t="shared" si="9"/>
        <v>0.1820563859009241</v>
      </c>
      <c r="R81">
        <f t="shared" si="10"/>
        <v>0.1145147013420679</v>
      </c>
      <c r="S81">
        <f t="shared" si="11"/>
        <v>77.180549502506651</v>
      </c>
      <c r="T81">
        <f t="shared" si="12"/>
        <v>23.812474981606709</v>
      </c>
      <c r="U81">
        <f t="shared" si="13"/>
        <v>23.812474981606709</v>
      </c>
      <c r="V81">
        <f t="shared" si="14"/>
        <v>2.9614029182529285</v>
      </c>
      <c r="W81">
        <f t="shared" si="15"/>
        <v>60.084721564157405</v>
      </c>
      <c r="X81">
        <f t="shared" si="16"/>
        <v>1.7941007248844296</v>
      </c>
      <c r="Y81">
        <f t="shared" si="17"/>
        <v>2.9859516332595808</v>
      </c>
      <c r="Z81">
        <f t="shared" si="18"/>
        <v>1.1673021933684988</v>
      </c>
      <c r="AA81">
        <f t="shared" si="19"/>
        <v>-95.51427806266291</v>
      </c>
      <c r="AB81">
        <f t="shared" si="20"/>
        <v>16.784426691780432</v>
      </c>
      <c r="AC81">
        <f t="shared" si="21"/>
        <v>1.5482276297152644</v>
      </c>
      <c r="AD81">
        <f t="shared" si="22"/>
        <v>-1.0742386605571141E-3</v>
      </c>
      <c r="AE81">
        <f t="shared" si="23"/>
        <v>12.485115277433435</v>
      </c>
      <c r="AF81">
        <f t="shared" si="24"/>
        <v>2.1650214832204413</v>
      </c>
      <c r="AG81">
        <f t="shared" si="25"/>
        <v>12.645273837418474</v>
      </c>
      <c r="AH81">
        <v>448.566416020639</v>
      </c>
      <c r="AI81">
        <v>433.32521212121202</v>
      </c>
      <c r="AJ81">
        <v>-3.3726535446845202E-2</v>
      </c>
      <c r="AK81">
        <v>61.229764437778201</v>
      </c>
      <c r="AL81">
        <f t="shared" si="26"/>
        <v>2.1658566454118575</v>
      </c>
      <c r="AM81">
        <v>15.3003174096087</v>
      </c>
      <c r="AN81">
        <v>17.8527684848485</v>
      </c>
      <c r="AO81">
        <v>5.5333124791311403E-7</v>
      </c>
      <c r="AP81">
        <v>70.447822671363099</v>
      </c>
      <c r="AQ81">
        <v>1</v>
      </c>
      <c r="AR81">
        <v>0</v>
      </c>
      <c r="AS81">
        <f t="shared" si="27"/>
        <v>1.0000372730002269</v>
      </c>
      <c r="AT81">
        <f t="shared" si="28"/>
        <v>3.7273000226933917E-3</v>
      </c>
      <c r="AU81">
        <f t="shared" si="29"/>
        <v>53660.143638154259</v>
      </c>
      <c r="AV81" t="s">
        <v>478</v>
      </c>
      <c r="AW81">
        <v>10401</v>
      </c>
      <c r="AX81">
        <v>731.43200000000002</v>
      </c>
      <c r="AY81">
        <v>3818.46</v>
      </c>
      <c r="AZ81">
        <f t="shared" si="30"/>
        <v>0.80844843209042394</v>
      </c>
      <c r="BA81">
        <v>-1.85196537555428</v>
      </c>
      <c r="BB81" t="s">
        <v>687</v>
      </c>
      <c r="BC81">
        <v>10389.5</v>
      </c>
      <c r="BD81">
        <v>1229.5988</v>
      </c>
      <c r="BE81">
        <v>2553.73</v>
      </c>
      <c r="BF81">
        <f t="shared" si="31"/>
        <v>0.51850869120854592</v>
      </c>
      <c r="BG81">
        <v>0.5</v>
      </c>
      <c r="BH81">
        <f t="shared" si="32"/>
        <v>336.58226600125334</v>
      </c>
      <c r="BI81">
        <f t="shared" si="33"/>
        <v>12.645273837418474</v>
      </c>
      <c r="BJ81">
        <f t="shared" si="34"/>
        <v>87.260415114158263</v>
      </c>
      <c r="BK81">
        <f t="shared" si="35"/>
        <v>4.3071904486253504E-2</v>
      </c>
      <c r="BL81">
        <f t="shared" si="36"/>
        <v>0.49524812724916101</v>
      </c>
      <c r="BM81">
        <f t="shared" si="37"/>
        <v>668.05645357407116</v>
      </c>
      <c r="BN81" t="s">
        <v>433</v>
      </c>
      <c r="BO81">
        <v>0</v>
      </c>
      <c r="BP81">
        <f t="shared" si="38"/>
        <v>668.05645357407116</v>
      </c>
      <c r="BQ81">
        <f t="shared" si="39"/>
        <v>0.7383997315401114</v>
      </c>
      <c r="BR81">
        <f t="shared" si="40"/>
        <v>0.70220595845433276</v>
      </c>
      <c r="BS81">
        <f t="shared" si="41"/>
        <v>0.40145015753134594</v>
      </c>
      <c r="BT81">
        <f t="shared" si="42"/>
        <v>0.72662714879783663</v>
      </c>
      <c r="BU81">
        <f t="shared" si="43"/>
        <v>0.40969178122129113</v>
      </c>
      <c r="BV81">
        <f t="shared" si="44"/>
        <v>0.38151730652598481</v>
      </c>
      <c r="BW81">
        <f t="shared" si="45"/>
        <v>0.61848269347401519</v>
      </c>
      <c r="DF81">
        <f t="shared" si="46"/>
        <v>399.98925000000003</v>
      </c>
      <c r="DG81">
        <f t="shared" si="47"/>
        <v>336.58226600125334</v>
      </c>
      <c r="DH81">
        <f t="shared" si="48"/>
        <v>0.84147827973190115</v>
      </c>
      <c r="DI81">
        <f t="shared" si="49"/>
        <v>0.19295655946380222</v>
      </c>
      <c r="DJ81">
        <v>1525826121.8812499</v>
      </c>
      <c r="DK81">
        <v>425.76212500000003</v>
      </c>
      <c r="DL81">
        <v>441.84875</v>
      </c>
      <c r="DM81">
        <v>17.852068750000001</v>
      </c>
      <c r="DN81">
        <v>15.300693750000001</v>
      </c>
      <c r="DO81">
        <v>427.405125</v>
      </c>
      <c r="DP81">
        <v>17.899068750000001</v>
      </c>
      <c r="DQ81">
        <v>500.0340625</v>
      </c>
      <c r="DR81">
        <v>100.39818750000001</v>
      </c>
      <c r="DS81">
        <v>0.10000965625</v>
      </c>
      <c r="DT81">
        <v>23.949781250000001</v>
      </c>
      <c r="DU81">
        <v>23.217649999999999</v>
      </c>
      <c r="DV81">
        <v>999.9</v>
      </c>
      <c r="DW81">
        <v>0</v>
      </c>
      <c r="DX81">
        <v>0</v>
      </c>
      <c r="DY81">
        <v>10005.27125</v>
      </c>
      <c r="DZ81">
        <v>0</v>
      </c>
      <c r="EA81">
        <v>5.7640900000000004</v>
      </c>
      <c r="EB81">
        <v>-16.07549375</v>
      </c>
      <c r="EC81">
        <v>433.51237500000002</v>
      </c>
      <c r="ED81">
        <v>448.71443749999997</v>
      </c>
      <c r="EE81">
        <v>2.5517093750000002</v>
      </c>
      <c r="EF81">
        <v>441.84875</v>
      </c>
      <c r="EG81">
        <v>15.300693750000001</v>
      </c>
      <c r="EH81">
        <v>1.7923512500000001</v>
      </c>
      <c r="EI81">
        <v>1.5361625000000001</v>
      </c>
      <c r="EJ81">
        <v>15.72024375</v>
      </c>
      <c r="EK81">
        <v>13.33293125</v>
      </c>
      <c r="EL81">
        <v>399.98925000000003</v>
      </c>
      <c r="EM81">
        <v>0.95000218749999998</v>
      </c>
      <c r="EN81">
        <v>4.9997775000000001E-2</v>
      </c>
      <c r="EO81">
        <v>0</v>
      </c>
      <c r="EP81">
        <v>1229.5962500000001</v>
      </c>
      <c r="EQ81">
        <v>5.8225800000000003</v>
      </c>
      <c r="ER81">
        <v>4575.5206250000001</v>
      </c>
      <c r="ES81">
        <v>3323.5006250000001</v>
      </c>
      <c r="ET81">
        <v>38.968499999999999</v>
      </c>
      <c r="EU81">
        <v>41.784875</v>
      </c>
      <c r="EV81">
        <v>40.6755</v>
      </c>
      <c r="EW81">
        <v>41.683250000000001</v>
      </c>
      <c r="EX81">
        <v>41.773249999999997</v>
      </c>
      <c r="EY81">
        <v>374.45937500000002</v>
      </c>
      <c r="EZ81">
        <v>19.71</v>
      </c>
      <c r="FA81">
        <v>0</v>
      </c>
      <c r="FB81">
        <v>298.799999952316</v>
      </c>
      <c r="FC81">
        <v>0</v>
      </c>
      <c r="FD81">
        <v>1229.5988</v>
      </c>
      <c r="FE81">
        <v>0.30153847481035001</v>
      </c>
      <c r="FF81">
        <v>-0.46692309174677499</v>
      </c>
      <c r="FG81">
        <v>4575.7636000000002</v>
      </c>
      <c r="FH81">
        <v>15</v>
      </c>
      <c r="FI81">
        <v>1525826155.0999999</v>
      </c>
      <c r="FJ81" t="s">
        <v>688</v>
      </c>
      <c r="FK81">
        <v>1525826150.0999999</v>
      </c>
      <c r="FL81">
        <v>1525826155.0999999</v>
      </c>
      <c r="FM81">
        <v>64</v>
      </c>
      <c r="FN81">
        <v>-1.0999999999999999E-2</v>
      </c>
      <c r="FO81">
        <v>0</v>
      </c>
      <c r="FP81">
        <v>-1.643</v>
      </c>
      <c r="FQ81">
        <v>-4.7E-2</v>
      </c>
      <c r="FR81">
        <v>441</v>
      </c>
      <c r="FS81">
        <v>15</v>
      </c>
      <c r="FT81">
        <v>0.05</v>
      </c>
      <c r="FU81">
        <v>0.02</v>
      </c>
      <c r="FV81">
        <v>441.93438095238099</v>
      </c>
      <c r="FW81">
        <v>-1.59480145824456</v>
      </c>
      <c r="FX81">
        <v>0.15143298885440401</v>
      </c>
      <c r="FY81">
        <v>0</v>
      </c>
      <c r="FZ81">
        <v>425.79556250000002</v>
      </c>
      <c r="GA81">
        <v>-1.2884496072028</v>
      </c>
      <c r="GB81">
        <v>9.1674675313034998E-2</v>
      </c>
      <c r="GC81">
        <v>0</v>
      </c>
      <c r="GD81">
        <v>15.300895238095199</v>
      </c>
      <c r="GE81">
        <v>-3.9845981571237504E-3</v>
      </c>
      <c r="GF81">
        <v>4.46655497880595E-4</v>
      </c>
      <c r="GG81">
        <v>1</v>
      </c>
      <c r="GH81">
        <v>17.8522238095238</v>
      </c>
      <c r="GI81">
        <v>2.5950028704148898E-3</v>
      </c>
      <c r="GJ81">
        <v>5.3887427803537202E-4</v>
      </c>
      <c r="GK81">
        <v>1</v>
      </c>
      <c r="GL81">
        <v>2</v>
      </c>
      <c r="GM81">
        <v>4</v>
      </c>
      <c r="GN81" t="s">
        <v>612</v>
      </c>
      <c r="GO81">
        <v>2.97342</v>
      </c>
      <c r="GP81">
        <v>2.7221799999999998</v>
      </c>
      <c r="GQ81">
        <v>0.100286</v>
      </c>
      <c r="GR81">
        <v>0.10313700000000001</v>
      </c>
      <c r="GS81">
        <v>8.7264800000000003E-2</v>
      </c>
      <c r="GT81">
        <v>7.8935099999999994E-2</v>
      </c>
      <c r="GU81">
        <v>27793.1</v>
      </c>
      <c r="GV81">
        <v>32058.7</v>
      </c>
      <c r="GW81">
        <v>26965.599999999999</v>
      </c>
      <c r="GX81">
        <v>30927</v>
      </c>
      <c r="GY81">
        <v>34447</v>
      </c>
      <c r="GZ81">
        <v>39189.800000000003</v>
      </c>
      <c r="HA81">
        <v>39796.300000000003</v>
      </c>
      <c r="HB81">
        <v>45485.8</v>
      </c>
      <c r="HC81">
        <v>1.95702</v>
      </c>
      <c r="HD81">
        <v>2.1207699999999998</v>
      </c>
      <c r="HE81">
        <v>6.2286899999999999E-2</v>
      </c>
      <c r="HF81">
        <v>0</v>
      </c>
      <c r="HG81">
        <v>22.189499999999999</v>
      </c>
      <c r="HH81">
        <v>999.9</v>
      </c>
      <c r="HI81">
        <v>49.884</v>
      </c>
      <c r="HJ81">
        <v>27.352</v>
      </c>
      <c r="HK81">
        <v>18.154399999999999</v>
      </c>
      <c r="HL81">
        <v>61.140599999999999</v>
      </c>
      <c r="HM81">
        <v>27.411899999999999</v>
      </c>
      <c r="HN81">
        <v>1</v>
      </c>
      <c r="HO81">
        <v>-0.11827699999999999</v>
      </c>
      <c r="HP81">
        <v>0.40280199999999999</v>
      </c>
      <c r="HQ81">
        <v>20.2026</v>
      </c>
      <c r="HR81">
        <v>5.2274700000000003</v>
      </c>
      <c r="HS81">
        <v>12.0281</v>
      </c>
      <c r="HT81">
        <v>4.9615</v>
      </c>
      <c r="HU81">
        <v>3.3014999999999999</v>
      </c>
      <c r="HV81">
        <v>9999</v>
      </c>
      <c r="HW81">
        <v>999.9</v>
      </c>
      <c r="HX81">
        <v>9999</v>
      </c>
      <c r="HY81">
        <v>9999</v>
      </c>
      <c r="HZ81">
        <v>1.8798900000000001</v>
      </c>
      <c r="IA81">
        <v>1.87683</v>
      </c>
      <c r="IB81">
        <v>1.87897</v>
      </c>
      <c r="IC81">
        <v>1.8786799999999999</v>
      </c>
      <c r="ID81">
        <v>1.8802000000000001</v>
      </c>
      <c r="IE81">
        <v>1.8731599999999999</v>
      </c>
      <c r="IF81">
        <v>1.8808</v>
      </c>
      <c r="IG81">
        <v>1.87487</v>
      </c>
      <c r="IH81">
        <v>5</v>
      </c>
      <c r="II81">
        <v>0</v>
      </c>
      <c r="IJ81">
        <v>0</v>
      </c>
      <c r="IK81">
        <v>0</v>
      </c>
      <c r="IL81" t="s">
        <v>436</v>
      </c>
      <c r="IM81" t="s">
        <v>437</v>
      </c>
      <c r="IN81" t="s">
        <v>438</v>
      </c>
      <c r="IO81" t="s">
        <v>438</v>
      </c>
      <c r="IP81" t="s">
        <v>438</v>
      </c>
      <c r="IQ81" t="s">
        <v>438</v>
      </c>
      <c r="IR81">
        <v>0</v>
      </c>
      <c r="IS81">
        <v>100</v>
      </c>
      <c r="IT81">
        <v>100</v>
      </c>
      <c r="IU81">
        <v>-1.643</v>
      </c>
      <c r="IV81">
        <v>-4.7E-2</v>
      </c>
      <c r="IW81">
        <v>-1.6318999999999699</v>
      </c>
      <c r="IX81">
        <v>0</v>
      </c>
      <c r="IY81">
        <v>0</v>
      </c>
      <c r="IZ81">
        <v>0</v>
      </c>
      <c r="JA81">
        <v>-4.6670000000004201E-2</v>
      </c>
      <c r="JB81">
        <v>0</v>
      </c>
      <c r="JC81">
        <v>0</v>
      </c>
      <c r="JD81">
        <v>0</v>
      </c>
      <c r="JE81">
        <v>-1</v>
      </c>
      <c r="JF81">
        <v>-1</v>
      </c>
      <c r="JG81">
        <v>-1</v>
      </c>
      <c r="JH81">
        <v>-1</v>
      </c>
      <c r="JI81">
        <v>4.5999999999999996</v>
      </c>
      <c r="JJ81">
        <v>4.5999999999999996</v>
      </c>
      <c r="JK81">
        <v>0.15625</v>
      </c>
      <c r="JL81">
        <v>4.99878</v>
      </c>
      <c r="JM81">
        <v>1.5478499999999999</v>
      </c>
      <c r="JN81">
        <v>2.3083499999999999</v>
      </c>
      <c r="JO81">
        <v>1.5979000000000001</v>
      </c>
      <c r="JP81">
        <v>2.3803700000000001</v>
      </c>
      <c r="JQ81">
        <v>30.6309</v>
      </c>
      <c r="JR81">
        <v>24.192599999999999</v>
      </c>
      <c r="JS81">
        <v>2</v>
      </c>
      <c r="JT81">
        <v>491.43400000000003</v>
      </c>
      <c r="JU81">
        <v>589.505</v>
      </c>
      <c r="JV81">
        <v>21.9998</v>
      </c>
      <c r="JW81">
        <v>25.9998</v>
      </c>
      <c r="JX81">
        <v>30.0002</v>
      </c>
      <c r="JY81">
        <v>26.238800000000001</v>
      </c>
      <c r="JZ81">
        <v>26.194600000000001</v>
      </c>
      <c r="KA81">
        <v>-1</v>
      </c>
      <c r="KB81">
        <v>18.134</v>
      </c>
      <c r="KC81">
        <v>45.679900000000004</v>
      </c>
      <c r="KD81">
        <v>22</v>
      </c>
      <c r="KE81">
        <v>400</v>
      </c>
      <c r="KF81">
        <v>15.2841</v>
      </c>
      <c r="KG81">
        <v>102.504</v>
      </c>
      <c r="KH81">
        <v>101.63800000000001</v>
      </c>
    </row>
    <row r="82" spans="1:294" x14ac:dyDescent="0.35">
      <c r="A82">
        <v>64</v>
      </c>
      <c r="B82">
        <v>1525826430.0999999</v>
      </c>
      <c r="C82">
        <v>20401.0999999046</v>
      </c>
      <c r="D82" t="s">
        <v>689</v>
      </c>
      <c r="E82" t="s">
        <v>690</v>
      </c>
      <c r="F82">
        <v>120</v>
      </c>
      <c r="G82">
        <v>1525826421.5999999</v>
      </c>
      <c r="H82">
        <f t="shared" si="0"/>
        <v>2.1700062924759705E-3</v>
      </c>
      <c r="I82">
        <f t="shared" si="1"/>
        <v>2.1700062924759704</v>
      </c>
      <c r="J82">
        <f t="shared" si="2"/>
        <v>12.415532492576011</v>
      </c>
      <c r="K82">
        <f t="shared" si="3"/>
        <v>419.2607361118325</v>
      </c>
      <c r="L82">
        <f t="shared" si="4"/>
        <v>304.02568031337933</v>
      </c>
      <c r="M82">
        <f t="shared" si="5"/>
        <v>30.551573445664637</v>
      </c>
      <c r="N82">
        <f t="shared" si="6"/>
        <v>42.131556646796788</v>
      </c>
      <c r="O82">
        <f t="shared" si="7"/>
        <v>0.19059006331411479</v>
      </c>
      <c r="P82">
        <f t="shared" si="8"/>
        <v>2.2666303925493159</v>
      </c>
      <c r="Q82">
        <f t="shared" si="9"/>
        <v>0.18211346259561556</v>
      </c>
      <c r="R82">
        <f t="shared" si="10"/>
        <v>0.11455108377016775</v>
      </c>
      <c r="S82">
        <f t="shared" si="11"/>
        <v>77.179647741555797</v>
      </c>
      <c r="T82">
        <f t="shared" si="12"/>
        <v>23.817110806204141</v>
      </c>
      <c r="U82">
        <f t="shared" si="13"/>
        <v>23.817110806204141</v>
      </c>
      <c r="V82">
        <f t="shared" si="14"/>
        <v>2.9622288604038007</v>
      </c>
      <c r="W82">
        <f t="shared" si="15"/>
        <v>60.031110872924756</v>
      </c>
      <c r="X82">
        <f t="shared" si="16"/>
        <v>1.7931523956238744</v>
      </c>
      <c r="Y82">
        <f t="shared" si="17"/>
        <v>2.9870385031182596</v>
      </c>
      <c r="Z82">
        <f t="shared" si="18"/>
        <v>1.1690764647799263</v>
      </c>
      <c r="AA82">
        <f t="shared" si="19"/>
        <v>-95.697277498190303</v>
      </c>
      <c r="AB82">
        <f t="shared" si="20"/>
        <v>16.95220467408469</v>
      </c>
      <c r="AC82">
        <f t="shared" si="21"/>
        <v>1.5643284618143396</v>
      </c>
      <c r="AD82">
        <f t="shared" si="22"/>
        <v>-1.0966207354741186E-3</v>
      </c>
      <c r="AE82">
        <f t="shared" si="23"/>
        <v>12.307911157576173</v>
      </c>
      <c r="AF82">
        <f t="shared" si="24"/>
        <v>2.1695796270999126</v>
      </c>
      <c r="AG82">
        <f t="shared" si="25"/>
        <v>12.415532492576011</v>
      </c>
      <c r="AH82">
        <v>441.701400127981</v>
      </c>
      <c r="AI82">
        <v>426.67191515151501</v>
      </c>
      <c r="AJ82">
        <v>-2.0185284340552299E-2</v>
      </c>
      <c r="AK82">
        <v>61.229391192992203</v>
      </c>
      <c r="AL82">
        <f t="shared" si="26"/>
        <v>2.1700062924759704</v>
      </c>
      <c r="AM82">
        <v>15.2867259291337</v>
      </c>
      <c r="AN82">
        <v>17.844266666666702</v>
      </c>
      <c r="AO82">
        <v>4.27187935471253E-7</v>
      </c>
      <c r="AP82">
        <v>70.447143959383297</v>
      </c>
      <c r="AQ82">
        <v>1</v>
      </c>
      <c r="AR82">
        <v>0</v>
      </c>
      <c r="AS82">
        <f t="shared" si="27"/>
        <v>1.0000372921077765</v>
      </c>
      <c r="AT82">
        <f t="shared" si="28"/>
        <v>3.7292107776476513E-3</v>
      </c>
      <c r="AU82">
        <f t="shared" si="29"/>
        <v>53632.650538280584</v>
      </c>
      <c r="AV82" t="s">
        <v>478</v>
      </c>
      <c r="AW82">
        <v>10401</v>
      </c>
      <c r="AX82">
        <v>731.43200000000002</v>
      </c>
      <c r="AY82">
        <v>3818.46</v>
      </c>
      <c r="AZ82">
        <f t="shared" si="30"/>
        <v>0.80844843209042394</v>
      </c>
      <c r="BA82">
        <v>-1.85196537555428</v>
      </c>
      <c r="BB82" t="s">
        <v>691</v>
      </c>
      <c r="BC82">
        <v>10389.9</v>
      </c>
      <c r="BD82">
        <v>1231.9359999999999</v>
      </c>
      <c r="BE82">
        <v>2546.46</v>
      </c>
      <c r="BF82">
        <f t="shared" si="31"/>
        <v>0.51621623744335277</v>
      </c>
      <c r="BG82">
        <v>0.5</v>
      </c>
      <c r="BH82">
        <f t="shared" si="32"/>
        <v>336.57827637077793</v>
      </c>
      <c r="BI82">
        <f t="shared" si="33"/>
        <v>12.415532492576011</v>
      </c>
      <c r="BJ82">
        <f t="shared" si="34"/>
        <v>86.873585716645948</v>
      </c>
      <c r="BK82">
        <f t="shared" si="35"/>
        <v>4.238983579680905E-2</v>
      </c>
      <c r="BL82">
        <f t="shared" si="36"/>
        <v>0.4995169765085648</v>
      </c>
      <c r="BM82">
        <f t="shared" si="37"/>
        <v>667.55788526711626</v>
      </c>
      <c r="BN82" t="s">
        <v>433</v>
      </c>
      <c r="BO82">
        <v>0</v>
      </c>
      <c r="BP82">
        <f t="shared" si="38"/>
        <v>667.55788526711626</v>
      </c>
      <c r="BQ82">
        <f t="shared" si="39"/>
        <v>0.73784866627902412</v>
      </c>
      <c r="BR82">
        <f t="shared" si="40"/>
        <v>0.69962346079262405</v>
      </c>
      <c r="BS82">
        <f t="shared" si="41"/>
        <v>0.40369391167450885</v>
      </c>
      <c r="BT82">
        <f t="shared" si="42"/>
        <v>0.72424447446540774</v>
      </c>
      <c r="BU82">
        <f t="shared" si="43"/>
        <v>0.41204679711359921</v>
      </c>
      <c r="BV82">
        <f t="shared" si="44"/>
        <v>0.37910991964678797</v>
      </c>
      <c r="BW82">
        <f t="shared" si="45"/>
        <v>0.62089008035321203</v>
      </c>
      <c r="DF82">
        <f t="shared" si="46"/>
        <v>399.98450000000003</v>
      </c>
      <c r="DG82">
        <f t="shared" si="47"/>
        <v>336.57827637077793</v>
      </c>
      <c r="DH82">
        <f t="shared" si="48"/>
        <v>0.8414782982110004</v>
      </c>
      <c r="DI82">
        <f t="shared" si="49"/>
        <v>0.19295659642200083</v>
      </c>
      <c r="DJ82">
        <v>1525826421.5999999</v>
      </c>
      <c r="DK82">
        <v>419.26074999999997</v>
      </c>
      <c r="DL82">
        <v>435.12124999999997</v>
      </c>
      <c r="DM82">
        <v>17.844068750000002</v>
      </c>
      <c r="DN82">
        <v>15.287125</v>
      </c>
      <c r="DO82">
        <v>420.90775000000002</v>
      </c>
      <c r="DP82">
        <v>17.891068749999999</v>
      </c>
      <c r="DQ82">
        <v>499.99956250000002</v>
      </c>
      <c r="DR82">
        <v>100.390125</v>
      </c>
      <c r="DS82">
        <v>9.9982987499999995E-2</v>
      </c>
      <c r="DT82">
        <v>23.955837500000001</v>
      </c>
      <c r="DU82">
        <v>23.218931250000001</v>
      </c>
      <c r="DV82">
        <v>999.9</v>
      </c>
      <c r="DW82">
        <v>0</v>
      </c>
      <c r="DX82">
        <v>0</v>
      </c>
      <c r="DY82">
        <v>10000.97625</v>
      </c>
      <c r="DZ82">
        <v>0</v>
      </c>
      <c r="EA82">
        <v>6.5051268750000002</v>
      </c>
      <c r="EB82">
        <v>-15.85628125</v>
      </c>
      <c r="EC82">
        <v>426.88243749999998</v>
      </c>
      <c r="ED82">
        <v>441.87625000000003</v>
      </c>
      <c r="EE82">
        <v>2.557263125</v>
      </c>
      <c r="EF82">
        <v>435.12124999999997</v>
      </c>
      <c r="EG82">
        <v>15.287125</v>
      </c>
      <c r="EH82">
        <v>1.7914025</v>
      </c>
      <c r="EI82">
        <v>1.53467625</v>
      </c>
      <c r="EJ82">
        <v>15.7119625</v>
      </c>
      <c r="EK82">
        <v>13.318099999999999</v>
      </c>
      <c r="EL82">
        <v>399.98450000000003</v>
      </c>
      <c r="EM82">
        <v>0.9499999375</v>
      </c>
      <c r="EN82">
        <v>5.0000056250000001E-2</v>
      </c>
      <c r="EO82">
        <v>0</v>
      </c>
      <c r="EP82">
        <v>1231.9293749999999</v>
      </c>
      <c r="EQ82">
        <v>5.8225800000000003</v>
      </c>
      <c r="ER82">
        <v>4692.9806250000001</v>
      </c>
      <c r="ES82">
        <v>3323.4587499999998</v>
      </c>
      <c r="ET82">
        <v>38.921500000000002</v>
      </c>
      <c r="EU82">
        <v>41.75</v>
      </c>
      <c r="EV82">
        <v>40.636625000000002</v>
      </c>
      <c r="EW82">
        <v>41.648125</v>
      </c>
      <c r="EX82">
        <v>41.726374999999997</v>
      </c>
      <c r="EY82">
        <v>374.45437500000003</v>
      </c>
      <c r="EZ82">
        <v>19.71</v>
      </c>
      <c r="FA82">
        <v>0</v>
      </c>
      <c r="FB82">
        <v>298.700000047684</v>
      </c>
      <c r="FC82">
        <v>0</v>
      </c>
      <c r="FD82">
        <v>1231.9359999999999</v>
      </c>
      <c r="FE82">
        <v>1.18230767978503</v>
      </c>
      <c r="FF82">
        <v>36.244615391168402</v>
      </c>
      <c r="FG82">
        <v>4693.8008</v>
      </c>
      <c r="FH82">
        <v>15</v>
      </c>
      <c r="FI82">
        <v>1525826454.0999999</v>
      </c>
      <c r="FJ82" t="s">
        <v>692</v>
      </c>
      <c r="FK82">
        <v>1525826452.0999999</v>
      </c>
      <c r="FL82">
        <v>1525826454.0999999</v>
      </c>
      <c r="FM82">
        <v>65</v>
      </c>
      <c r="FN82">
        <v>-5.0000000000000001E-3</v>
      </c>
      <c r="FO82">
        <v>-1E-3</v>
      </c>
      <c r="FP82">
        <v>-1.647</v>
      </c>
      <c r="FQ82">
        <v>-4.7E-2</v>
      </c>
      <c r="FR82">
        <v>434</v>
      </c>
      <c r="FS82">
        <v>15</v>
      </c>
      <c r="FT82">
        <v>0.06</v>
      </c>
      <c r="FU82">
        <v>0.02</v>
      </c>
      <c r="FV82">
        <v>435.23947619047601</v>
      </c>
      <c r="FW82">
        <v>-2.04420779220772</v>
      </c>
      <c r="FX82">
        <v>0.208104053425576</v>
      </c>
      <c r="FY82">
        <v>0</v>
      </c>
      <c r="FZ82">
        <v>419.27839999999998</v>
      </c>
      <c r="GA82">
        <v>-1.8439285714290601</v>
      </c>
      <c r="GB82">
        <v>0.13316295781234899</v>
      </c>
      <c r="GC82">
        <v>0</v>
      </c>
      <c r="GD82">
        <v>15.2873571428571</v>
      </c>
      <c r="GE82">
        <v>-4.6987012986626601E-3</v>
      </c>
      <c r="GF82">
        <v>5.1415342213845E-4</v>
      </c>
      <c r="GG82">
        <v>1</v>
      </c>
      <c r="GH82">
        <v>17.844633333333299</v>
      </c>
      <c r="GI82">
        <v>-4.66753246753439E-3</v>
      </c>
      <c r="GJ82">
        <v>6.0736223860951395E-4</v>
      </c>
      <c r="GK82">
        <v>1</v>
      </c>
      <c r="GL82">
        <v>2</v>
      </c>
      <c r="GM82">
        <v>4</v>
      </c>
      <c r="GN82" t="s">
        <v>612</v>
      </c>
      <c r="GO82">
        <v>2.9733900000000002</v>
      </c>
      <c r="GP82">
        <v>2.7221799999999998</v>
      </c>
      <c r="GQ82">
        <v>9.9113599999999996E-2</v>
      </c>
      <c r="GR82">
        <v>0.101935</v>
      </c>
      <c r="GS82">
        <v>8.7233900000000003E-2</v>
      </c>
      <c r="GT82">
        <v>7.8886600000000001E-2</v>
      </c>
      <c r="GU82">
        <v>27829.4</v>
      </c>
      <c r="GV82">
        <v>32102</v>
      </c>
      <c r="GW82">
        <v>26965.599999999999</v>
      </c>
      <c r="GX82">
        <v>30927.4</v>
      </c>
      <c r="GY82">
        <v>34448.199999999997</v>
      </c>
      <c r="GZ82">
        <v>39192.5</v>
      </c>
      <c r="HA82">
        <v>39796.300000000003</v>
      </c>
      <c r="HB82">
        <v>45486.5</v>
      </c>
      <c r="HC82">
        <v>1.9573499999999999</v>
      </c>
      <c r="HD82">
        <v>2.12087</v>
      </c>
      <c r="HE82">
        <v>6.2920199999999996E-2</v>
      </c>
      <c r="HF82">
        <v>0</v>
      </c>
      <c r="HG82">
        <v>22.186599999999999</v>
      </c>
      <c r="HH82">
        <v>999.9</v>
      </c>
      <c r="HI82">
        <v>49.86</v>
      </c>
      <c r="HJ82">
        <v>27.321000000000002</v>
      </c>
      <c r="HK82">
        <v>18.1144</v>
      </c>
      <c r="HL82">
        <v>60.600700000000003</v>
      </c>
      <c r="HM82">
        <v>27.560099999999998</v>
      </c>
      <c r="HN82">
        <v>1</v>
      </c>
      <c r="HO82">
        <v>-0.120046</v>
      </c>
      <c r="HP82">
        <v>0.39795999999999998</v>
      </c>
      <c r="HQ82">
        <v>20.2026</v>
      </c>
      <c r="HR82">
        <v>5.2261300000000004</v>
      </c>
      <c r="HS82">
        <v>12.028700000000001</v>
      </c>
      <c r="HT82">
        <v>4.9610000000000003</v>
      </c>
      <c r="HU82">
        <v>3.3015500000000002</v>
      </c>
      <c r="HV82">
        <v>9999</v>
      </c>
      <c r="HW82">
        <v>999.9</v>
      </c>
      <c r="HX82">
        <v>9999</v>
      </c>
      <c r="HY82">
        <v>9999</v>
      </c>
      <c r="HZ82">
        <v>1.87988</v>
      </c>
      <c r="IA82">
        <v>1.87683</v>
      </c>
      <c r="IB82">
        <v>1.87897</v>
      </c>
      <c r="IC82">
        <v>1.87869</v>
      </c>
      <c r="ID82">
        <v>1.8802300000000001</v>
      </c>
      <c r="IE82">
        <v>1.87317</v>
      </c>
      <c r="IF82">
        <v>1.8808</v>
      </c>
      <c r="IG82">
        <v>1.8748499999999999</v>
      </c>
      <c r="IH82">
        <v>5</v>
      </c>
      <c r="II82">
        <v>0</v>
      </c>
      <c r="IJ82">
        <v>0</v>
      </c>
      <c r="IK82">
        <v>0</v>
      </c>
      <c r="IL82" t="s">
        <v>436</v>
      </c>
      <c r="IM82" t="s">
        <v>437</v>
      </c>
      <c r="IN82" t="s">
        <v>438</v>
      </c>
      <c r="IO82" t="s">
        <v>438</v>
      </c>
      <c r="IP82" t="s">
        <v>438</v>
      </c>
      <c r="IQ82" t="s">
        <v>438</v>
      </c>
      <c r="IR82">
        <v>0</v>
      </c>
      <c r="IS82">
        <v>100</v>
      </c>
      <c r="IT82">
        <v>100</v>
      </c>
      <c r="IU82">
        <v>-1.647</v>
      </c>
      <c r="IV82">
        <v>-4.7E-2</v>
      </c>
      <c r="IW82">
        <v>-1.6425999999999601</v>
      </c>
      <c r="IX82">
        <v>0</v>
      </c>
      <c r="IY82">
        <v>0</v>
      </c>
      <c r="IZ82">
        <v>0</v>
      </c>
      <c r="JA82">
        <v>-4.66727272727301E-2</v>
      </c>
      <c r="JB82">
        <v>0</v>
      </c>
      <c r="JC82">
        <v>0</v>
      </c>
      <c r="JD82">
        <v>0</v>
      </c>
      <c r="JE82">
        <v>-1</v>
      </c>
      <c r="JF82">
        <v>-1</v>
      </c>
      <c r="JG82">
        <v>-1</v>
      </c>
      <c r="JH82">
        <v>-1</v>
      </c>
      <c r="JI82">
        <v>4.7</v>
      </c>
      <c r="JJ82">
        <v>4.5999999999999996</v>
      </c>
      <c r="JK82">
        <v>0.15625</v>
      </c>
      <c r="JL82">
        <v>4.99878</v>
      </c>
      <c r="JM82">
        <v>1.5478499999999999</v>
      </c>
      <c r="JN82">
        <v>2.3095699999999999</v>
      </c>
      <c r="JO82">
        <v>1.5979000000000001</v>
      </c>
      <c r="JP82">
        <v>2.3913600000000002</v>
      </c>
      <c r="JQ82">
        <v>30.609300000000001</v>
      </c>
      <c r="JR82">
        <v>24.2013</v>
      </c>
      <c r="JS82">
        <v>2</v>
      </c>
      <c r="JT82">
        <v>491.48599999999999</v>
      </c>
      <c r="JU82">
        <v>589.38400000000001</v>
      </c>
      <c r="JV82">
        <v>21.9999</v>
      </c>
      <c r="JW82">
        <v>25.9801</v>
      </c>
      <c r="JX82">
        <v>30</v>
      </c>
      <c r="JY82">
        <v>26.2212</v>
      </c>
      <c r="JZ82">
        <v>26.177099999999999</v>
      </c>
      <c r="KA82">
        <v>-1</v>
      </c>
      <c r="KB82">
        <v>18.0717</v>
      </c>
      <c r="KC82">
        <v>45.9116</v>
      </c>
      <c r="KD82">
        <v>22</v>
      </c>
      <c r="KE82">
        <v>400</v>
      </c>
      <c r="KF82">
        <v>15.2866</v>
      </c>
      <c r="KG82">
        <v>102.504</v>
      </c>
      <c r="KH82">
        <v>101.639</v>
      </c>
    </row>
    <row r="83" spans="1:294" x14ac:dyDescent="0.35">
      <c r="A83">
        <v>65</v>
      </c>
      <c r="B83">
        <v>1525826730.0999999</v>
      </c>
      <c r="C83">
        <v>20701.0999999046</v>
      </c>
      <c r="D83" t="s">
        <v>693</v>
      </c>
      <c r="E83" t="s">
        <v>694</v>
      </c>
      <c r="F83">
        <v>120</v>
      </c>
      <c r="G83">
        <v>1525826722.0999999</v>
      </c>
      <c r="H83">
        <f t="shared" ref="H83:H146" si="50">(I83)/1000</f>
        <v>2.1769658419570634E-3</v>
      </c>
      <c r="I83">
        <f t="shared" ref="I83:I146" si="51">IF($F$7, AL83, AF83)</f>
        <v>2.1769658419570632</v>
      </c>
      <c r="J83">
        <f t="shared" ref="J83:J146" si="52">IF($F$7, AG83, AE83)</f>
        <v>12.411747905799897</v>
      </c>
      <c r="K83">
        <f t="shared" ref="K83:K146" si="53">DK83 - IF(AS83&gt;1, J83*$B$7*100/(AU83*DY83), 0)</f>
        <v>414.41185278465446</v>
      </c>
      <c r="L83">
        <f t="shared" ref="L83:L146" si="54">((R83-H83/2)*K83-J83)/(R83+H83/2)</f>
        <v>299.64562343868971</v>
      </c>
      <c r="M83">
        <f t="shared" ref="M83:M146" si="55">L83*(DR83+DS83)/1000</f>
        <v>30.1122023351057</v>
      </c>
      <c r="N83">
        <f t="shared" ref="N83:N146" si="56">(DK83 - IF(AS83&gt;1, J83*$B$7*100/(AU83*DY83), 0))*(DR83+DS83)/1000</f>
        <v>41.645372349884639</v>
      </c>
      <c r="O83">
        <f t="shared" ref="O83:O146" si="57">2/((1/Q83-1/P83)+SIGN(Q83)*SQRT((1/Q83-1/P83)*(1/Q83-1/P83) + 4*$C$7/(($C$7+1)*($C$7+1))*(2*1/Q83*1/P83-1/P83*1/P83)))</f>
        <v>0.19122851008364561</v>
      </c>
      <c r="P83">
        <f t="shared" ref="P83:P146" si="58">IF(LEFT($D$7,1)&lt;&gt;"0",IF(LEFT($D$7,1)="1",3,$E$7),$D$5+$E$5*(DY83*DR83/($K$5*1000))+$F$5*(DY83*DR83/($K$5*1000))*MAX(MIN($B$7,$J$5),$I$5)*MAX(MIN($B$7,$J$5),$I$5)+$G$5*MAX(MIN($B$7,$J$5),$I$5)*(DY83*DR83/($K$5*1000))+$H$5*(DY83*DR83/($K$5*1000))*(DY83*DR83/($K$5*1000)))</f>
        <v>2.2668155616660424</v>
      </c>
      <c r="Q83">
        <f t="shared" ref="Q83:Q146" si="59">H83*(1000-(1000*0.61365*EXP(17.502*U83/(240.97+U83))/(DR83+DS83)+DM83)/2)/(1000*0.61365*EXP(17.502*U83/(240.97+U83))/(DR83+DS83)-DM83)</f>
        <v>0.18269705356472443</v>
      </c>
      <c r="R83">
        <f t="shared" ref="R83:R146" si="60">1/(($C$7+1)/(O83/1.6)+1/(P83/1.37)) + $C$7/(($C$7+1)/(O83/1.6) + $C$7/(P83/1.37))</f>
        <v>0.11492045480999133</v>
      </c>
      <c r="S83">
        <f t="shared" ref="S83:S146" si="61">(DF83*DI83)</f>
        <v>77.179833403928939</v>
      </c>
      <c r="T83">
        <f t="shared" ref="T83:T146" si="62">(DT83+(S83+2*0.95*0.0000000567*(((DT83+$B$9)+273)^4-(DT83+273)^4)-44100*H83)/(1.84*29.3*P83+8*0.95*0.0000000567*(DT83+273)^3))</f>
        <v>23.836455221424082</v>
      </c>
      <c r="U83">
        <f t="shared" ref="U83:U146" si="63">($C$9*DU83+$D$9*DV83+$E$9*T83)</f>
        <v>23.836455221424082</v>
      </c>
      <c r="V83">
        <f t="shared" ref="V83:V146" si="64">0.61365*EXP(17.502*U83/(240.97+U83))</f>
        <v>2.9656775344343735</v>
      </c>
      <c r="W83">
        <f t="shared" ref="W83:W146" si="65">(X83/Y83*100)</f>
        <v>60.068685268424673</v>
      </c>
      <c r="X83">
        <f t="shared" ref="X83:X146" si="66">DM83*(DR83+DS83)/1000</f>
        <v>1.7966080946587017</v>
      </c>
      <c r="Y83">
        <f t="shared" ref="Y83:Y146" si="67">0.61365*EXP(17.502*DT83/(240.97+DT83))</f>
        <v>2.9909229520012408</v>
      </c>
      <c r="Z83">
        <f t="shared" ref="Z83:Z146" si="68">(V83-DM83*(DR83+DS83)/1000)</f>
        <v>1.1690694397756718</v>
      </c>
      <c r="AA83">
        <f t="shared" ref="AA83:AA146" si="69">(-H83*44100)</f>
        <v>-96.004193630306503</v>
      </c>
      <c r="AB83">
        <f t="shared" ref="AB83:AB146" si="70">2*29.3*P83*0.92*(DT83-U83)</f>
        <v>17.232805745661775</v>
      </c>
      <c r="AC83">
        <f t="shared" ref="AC83:AC146" si="71">2*0.95*0.0000000567*(((DT83+$B$9)+273)^4-(U83+273)^4)</f>
        <v>1.5904212817910728</v>
      </c>
      <c r="AD83">
        <f t="shared" ref="AD83:AD146" si="72">S83+AC83+AA83+AB83</f>
        <v>-1.1331989247231888E-3</v>
      </c>
      <c r="AE83">
        <f t="shared" ref="AE83:AE146" si="73">DQ83*AS83*(DL83-DK83*(1000-AS83*DN83)/(1000-AS83*DM83))/(100*$B$7)</f>
        <v>12.412254157623602</v>
      </c>
      <c r="AF83">
        <f t="shared" ref="AF83:AF146" si="74">1000*DQ83*AS83*(DM83-DN83)/(100*$B$7*(1000-AS83*DM83))</f>
        <v>2.1790000566669936</v>
      </c>
      <c r="AG83">
        <f t="shared" ref="AG83:AG146" si="75">(AH83 - AI83 - DR83*1000/(8.314*(DT83+273.15)) * AK83/DQ83 * AJ83) * DQ83/(100*$B$7) * (1000 - DN83)/1000</f>
        <v>12.411747905799897</v>
      </c>
      <c r="AH83">
        <v>437.10791206211798</v>
      </c>
      <c r="AI83">
        <v>421.981939393939</v>
      </c>
      <c r="AJ83">
        <v>3.89757819371048E-5</v>
      </c>
      <c r="AK83">
        <v>61.224026581955599</v>
      </c>
      <c r="AL83">
        <f t="shared" ref="AL83:AL146" si="76">(AN83 - AM83 + DR83*1000/(8.314*(DT83+273.15)) * AP83/DQ83 * AO83) * DQ83/(100*$B$7) * 1000/(1000 - AN83)</f>
        <v>2.1769658419570632</v>
      </c>
      <c r="AM83">
        <v>15.309329629698301</v>
      </c>
      <c r="AN83">
        <v>17.875040606060601</v>
      </c>
      <c r="AO83">
        <v>-5.2153471086923097E-6</v>
      </c>
      <c r="AP83">
        <v>70.4374341782719</v>
      </c>
      <c r="AQ83">
        <v>1</v>
      </c>
      <c r="AR83">
        <v>0</v>
      </c>
      <c r="AS83">
        <f t="shared" ref="AS83:AS146" si="77">IF(AQ83*$H$15&gt;=AU83,1,(AU83/(AU83-AQ83*$H$15)))</f>
        <v>1.0000372904728281</v>
      </c>
      <c r="AT83">
        <f t="shared" ref="AT83:AT146" si="78">(AS83-1)*100</f>
        <v>3.7290472828077625E-3</v>
      </c>
      <c r="AU83">
        <f t="shared" ref="AU83:AU146" si="79">MAX(0,($B$15+$C$15*DY83)/(1+$D$15*DY83)*DR83/(DT83+273)*$E$15)</f>
        <v>53635.001898814844</v>
      </c>
      <c r="AV83" t="s">
        <v>478</v>
      </c>
      <c r="AW83">
        <v>10401</v>
      </c>
      <c r="AX83">
        <v>731.43200000000002</v>
      </c>
      <c r="AY83">
        <v>3818.46</v>
      </c>
      <c r="AZ83">
        <f t="shared" ref="AZ83:AZ146" si="80">1-AX83/AY83</f>
        <v>0.80844843209042394</v>
      </c>
      <c r="BA83">
        <v>-1.85196537555428</v>
      </c>
      <c r="BB83" t="s">
        <v>695</v>
      </c>
      <c r="BC83">
        <v>10389.9</v>
      </c>
      <c r="BD83">
        <v>1236.2228</v>
      </c>
      <c r="BE83">
        <v>2544.27</v>
      </c>
      <c r="BF83">
        <f t="shared" ref="BF83:BF146" si="81">1-BD83/BE83</f>
        <v>0.51411493277049991</v>
      </c>
      <c r="BG83">
        <v>0.5</v>
      </c>
      <c r="BH83">
        <f t="shared" ref="BH83:BH146" si="82">DG83</f>
        <v>336.5790893686314</v>
      </c>
      <c r="BI83">
        <f t="shared" ref="BI83:BI146" si="83">J83</f>
        <v>12.411747905799897</v>
      </c>
      <c r="BJ83">
        <f t="shared" ref="BJ83:BJ146" si="84">BF83*BG83*BH83</f>
        <v>86.520167951355006</v>
      </c>
      <c r="BK83">
        <f t="shared" ref="BK83:BK146" si="85">(BI83-BA83)/BH83</f>
        <v>4.2378489133447432E-2</v>
      </c>
      <c r="BL83">
        <f t="shared" ref="BL83:BL146" si="86">(AY83-BE83)/BE83</f>
        <v>0.5008076972962775</v>
      </c>
      <c r="BM83">
        <f t="shared" ref="BM83:BM146" si="87">AX83/(AZ83+AX83/BE83)</f>
        <v>667.40728562751951</v>
      </c>
      <c r="BN83" t="s">
        <v>433</v>
      </c>
      <c r="BO83">
        <v>0</v>
      </c>
      <c r="BP83">
        <f t="shared" ref="BP83:BP146" si="88">IF(BO83&lt;&gt;0, BO83, BM83)</f>
        <v>667.40728562751951</v>
      </c>
      <c r="BQ83">
        <f t="shared" ref="BQ83:BQ146" si="89">1-BP83/BE83</f>
        <v>0.73768220918867899</v>
      </c>
      <c r="BR83">
        <f t="shared" ref="BR83:BR146" si="90">(BE83-BD83)/(BE83-BP83)</f>
        <v>0.69693280706326932</v>
      </c>
      <c r="BS83">
        <f t="shared" ref="BS83:BS146" si="91">(AY83-BE83)/(AY83-BP83)</f>
        <v>0.40436962358268574</v>
      </c>
      <c r="BT83">
        <f t="shared" ref="BT83:BT146" si="92">(BE83-BD83)/(BE83-AX83)</f>
        <v>0.72154665778188676</v>
      </c>
      <c r="BU83">
        <f t="shared" ref="BU83:BU146" si="93">(AY83-BE83)/(AY83-AX83)</f>
        <v>0.41275621730674289</v>
      </c>
      <c r="BV83">
        <f t="shared" ref="BV83:BV146" si="94">(BR83*BP83/BD83)</f>
        <v>0.37625744568605618</v>
      </c>
      <c r="BW83">
        <f t="shared" ref="BW83:BW146" si="95">(1-BV83)</f>
        <v>0.62374255431394388</v>
      </c>
      <c r="DF83">
        <f t="shared" ref="DF83:DF146" si="96">$B$13*DZ83+$C$13*EA83+$F$13*EL83*(1-EO83)</f>
        <v>399.98546666666698</v>
      </c>
      <c r="DG83">
        <f t="shared" ref="DG83:DG146" si="97">DF83*DH83</f>
        <v>336.5790893686314</v>
      </c>
      <c r="DH83">
        <f t="shared" ref="DH83:DH146" si="98">($B$13*$D$11+$C$13*$D$11+$F$13*((EY83+EQ83)/MAX(EY83+EQ83+EZ83, 0.1)*$I$11+EZ83/MAX(EY83+EQ83+EZ83, 0.1)*$J$11))/($B$13+$C$13+$F$13)</f>
        <v>0.84147829713304034</v>
      </c>
      <c r="DI83">
        <f t="shared" ref="DI83:DI146" si="99">($B$13*$K$11+$C$13*$K$11+$F$13*((EY83+EQ83)/MAX(EY83+EQ83+EZ83, 0.1)*$P$11+EZ83/MAX(EY83+EQ83+EZ83, 0.1)*$Q$11))/($B$13+$C$13+$F$13)</f>
        <v>0.19295659426608053</v>
      </c>
      <c r="DJ83">
        <v>1525826722.0999999</v>
      </c>
      <c r="DK83">
        <v>414.41186666666698</v>
      </c>
      <c r="DL83">
        <v>430.38973333333303</v>
      </c>
      <c r="DM83">
        <v>17.877993333333301</v>
      </c>
      <c r="DN83">
        <v>15.31002</v>
      </c>
      <c r="DO83">
        <v>416.05886666666697</v>
      </c>
      <c r="DP83">
        <v>17.9239933333333</v>
      </c>
      <c r="DQ83">
        <v>499.996466666667</v>
      </c>
      <c r="DR83">
        <v>100.392733333333</v>
      </c>
      <c r="DS83">
        <v>9.9981993333333297E-2</v>
      </c>
      <c r="DT83">
        <v>23.9774666666667</v>
      </c>
      <c r="DU83">
        <v>23.2546866666667</v>
      </c>
      <c r="DV83">
        <v>999.9</v>
      </c>
      <c r="DW83">
        <v>0</v>
      </c>
      <c r="DX83">
        <v>0</v>
      </c>
      <c r="DY83">
        <v>10001.922</v>
      </c>
      <c r="DZ83">
        <v>0</v>
      </c>
      <c r="EA83">
        <v>5.6428960000000004</v>
      </c>
      <c r="EB83">
        <v>-15.9778933333333</v>
      </c>
      <c r="EC83">
        <v>421.95486666666699</v>
      </c>
      <c r="ED83">
        <v>437.08139999999997</v>
      </c>
      <c r="EE83">
        <v>2.56661266666667</v>
      </c>
      <c r="EF83">
        <v>430.38973333333303</v>
      </c>
      <c r="EG83">
        <v>15.31002</v>
      </c>
      <c r="EH83">
        <v>1.7946839999999999</v>
      </c>
      <c r="EI83">
        <v>1.5370153333333301</v>
      </c>
      <c r="EJ83">
        <v>15.74058</v>
      </c>
      <c r="EK83">
        <v>13.34144</v>
      </c>
      <c r="EL83">
        <v>399.98546666666698</v>
      </c>
      <c r="EM83">
        <v>0.95000059999999997</v>
      </c>
      <c r="EN83">
        <v>4.9999373333333298E-2</v>
      </c>
      <c r="EO83">
        <v>0</v>
      </c>
      <c r="EP83">
        <v>1236.23</v>
      </c>
      <c r="EQ83">
        <v>5.8225800000000003</v>
      </c>
      <c r="ER83">
        <v>4602.3713333333299</v>
      </c>
      <c r="ES83">
        <v>3323.4659999999999</v>
      </c>
      <c r="ET83">
        <v>38.916333333333299</v>
      </c>
      <c r="EU83">
        <v>41.7624</v>
      </c>
      <c r="EV83">
        <v>40.6413333333333</v>
      </c>
      <c r="EW83">
        <v>41.666333333333299</v>
      </c>
      <c r="EX83">
        <v>41.7456666666667</v>
      </c>
      <c r="EY83">
        <v>374.45466666666698</v>
      </c>
      <c r="EZ83">
        <v>19.71</v>
      </c>
      <c r="FA83">
        <v>0</v>
      </c>
      <c r="FB83">
        <v>298.80000019073498</v>
      </c>
      <c r="FC83">
        <v>0</v>
      </c>
      <c r="FD83">
        <v>1236.2228</v>
      </c>
      <c r="FE83">
        <v>1.8061538312243499</v>
      </c>
      <c r="FF83">
        <v>-11.326923050108901</v>
      </c>
      <c r="FG83">
        <v>4602.4768000000004</v>
      </c>
      <c r="FH83">
        <v>15</v>
      </c>
      <c r="FI83">
        <v>1525826756.0999999</v>
      </c>
      <c r="FJ83" t="s">
        <v>696</v>
      </c>
      <c r="FK83">
        <v>1525826750.0999999</v>
      </c>
      <c r="FL83">
        <v>1525826756.0999999</v>
      </c>
      <c r="FM83">
        <v>66</v>
      </c>
      <c r="FN83">
        <v>0</v>
      </c>
      <c r="FO83">
        <v>1E-3</v>
      </c>
      <c r="FP83">
        <v>-1.647</v>
      </c>
      <c r="FQ83">
        <v>-4.5999999999999999E-2</v>
      </c>
      <c r="FR83">
        <v>430</v>
      </c>
      <c r="FS83">
        <v>15</v>
      </c>
      <c r="FT83">
        <v>0.06</v>
      </c>
      <c r="FU83">
        <v>0.03</v>
      </c>
      <c r="FV83">
        <v>430.3741</v>
      </c>
      <c r="FW83">
        <v>0.352060150376241</v>
      </c>
      <c r="FX83">
        <v>3.4291252528881197E-2</v>
      </c>
      <c r="FY83">
        <v>0</v>
      </c>
      <c r="FZ83">
        <v>414.4104375</v>
      </c>
      <c r="GA83">
        <v>0.25120588235265701</v>
      </c>
      <c r="GB83">
        <v>2.22906055043419E-2</v>
      </c>
      <c r="GC83">
        <v>1</v>
      </c>
      <c r="GD83">
        <v>15.310409999999999</v>
      </c>
      <c r="GE83">
        <v>-8.70676691731752E-3</v>
      </c>
      <c r="GF83">
        <v>8.8876318555629005E-4</v>
      </c>
      <c r="GG83">
        <v>1</v>
      </c>
      <c r="GH83">
        <v>17.876545</v>
      </c>
      <c r="GI83">
        <v>-1.9624060150314E-3</v>
      </c>
      <c r="GJ83">
        <v>8.0279200295028095E-4</v>
      </c>
      <c r="GK83">
        <v>1</v>
      </c>
      <c r="GL83">
        <v>3</v>
      </c>
      <c r="GM83">
        <v>4</v>
      </c>
      <c r="GN83" t="s">
        <v>435</v>
      </c>
      <c r="GO83">
        <v>2.9735200000000002</v>
      </c>
      <c r="GP83">
        <v>2.72228</v>
      </c>
      <c r="GQ83">
        <v>9.8296400000000006E-2</v>
      </c>
      <c r="GR83">
        <v>0.101147</v>
      </c>
      <c r="GS83">
        <v>8.7350399999999995E-2</v>
      </c>
      <c r="GT83">
        <v>7.8973399999999999E-2</v>
      </c>
      <c r="GU83">
        <v>27854.6</v>
      </c>
      <c r="GV83">
        <v>32129.9</v>
      </c>
      <c r="GW83">
        <v>26965.599999999999</v>
      </c>
      <c r="GX83">
        <v>30927.1</v>
      </c>
      <c r="GY83">
        <v>34444.1</v>
      </c>
      <c r="GZ83">
        <v>39188.1</v>
      </c>
      <c r="HA83">
        <v>39796.699999999997</v>
      </c>
      <c r="HB83">
        <v>45485.599999999999</v>
      </c>
      <c r="HC83">
        <v>1.9576499999999999</v>
      </c>
      <c r="HD83">
        <v>2.1212</v>
      </c>
      <c r="HE83">
        <v>6.0405599999999997E-2</v>
      </c>
      <c r="HF83">
        <v>0</v>
      </c>
      <c r="HG83">
        <v>22.259699999999999</v>
      </c>
      <c r="HH83">
        <v>999.9</v>
      </c>
      <c r="HI83">
        <v>49.884</v>
      </c>
      <c r="HJ83">
        <v>27.311</v>
      </c>
      <c r="HK83">
        <v>18.111999999999998</v>
      </c>
      <c r="HL83">
        <v>60.990699999999997</v>
      </c>
      <c r="HM83">
        <v>27.580100000000002</v>
      </c>
      <c r="HN83">
        <v>1</v>
      </c>
      <c r="HO83">
        <v>-0.12034300000000001</v>
      </c>
      <c r="HP83">
        <v>0.41453699999999999</v>
      </c>
      <c r="HQ83">
        <v>20.2026</v>
      </c>
      <c r="HR83">
        <v>5.2237299999999998</v>
      </c>
      <c r="HS83">
        <v>12.029299999999999</v>
      </c>
      <c r="HT83">
        <v>4.9596499999999999</v>
      </c>
      <c r="HU83">
        <v>3.3015500000000002</v>
      </c>
      <c r="HV83">
        <v>9999</v>
      </c>
      <c r="HW83">
        <v>999.9</v>
      </c>
      <c r="HX83">
        <v>9999</v>
      </c>
      <c r="HY83">
        <v>9999</v>
      </c>
      <c r="HZ83">
        <v>1.87988</v>
      </c>
      <c r="IA83">
        <v>1.87683</v>
      </c>
      <c r="IB83">
        <v>1.87897</v>
      </c>
      <c r="IC83">
        <v>1.8786700000000001</v>
      </c>
      <c r="ID83">
        <v>1.88022</v>
      </c>
      <c r="IE83">
        <v>1.8731599999999999</v>
      </c>
      <c r="IF83">
        <v>1.8808</v>
      </c>
      <c r="IG83">
        <v>1.87487</v>
      </c>
      <c r="IH83">
        <v>5</v>
      </c>
      <c r="II83">
        <v>0</v>
      </c>
      <c r="IJ83">
        <v>0</v>
      </c>
      <c r="IK83">
        <v>0</v>
      </c>
      <c r="IL83" t="s">
        <v>436</v>
      </c>
      <c r="IM83" t="s">
        <v>437</v>
      </c>
      <c r="IN83" t="s">
        <v>438</v>
      </c>
      <c r="IO83" t="s">
        <v>438</v>
      </c>
      <c r="IP83" t="s">
        <v>438</v>
      </c>
      <c r="IQ83" t="s">
        <v>438</v>
      </c>
      <c r="IR83">
        <v>0</v>
      </c>
      <c r="IS83">
        <v>100</v>
      </c>
      <c r="IT83">
        <v>100</v>
      </c>
      <c r="IU83">
        <v>-1.647</v>
      </c>
      <c r="IV83">
        <v>-4.5999999999999999E-2</v>
      </c>
      <c r="IW83">
        <v>-1.64719999999994</v>
      </c>
      <c r="IX83">
        <v>0</v>
      </c>
      <c r="IY83">
        <v>0</v>
      </c>
      <c r="IZ83">
        <v>0</v>
      </c>
      <c r="JA83">
        <v>-4.7340000000000201E-2</v>
      </c>
      <c r="JB83">
        <v>0</v>
      </c>
      <c r="JC83">
        <v>0</v>
      </c>
      <c r="JD83">
        <v>0</v>
      </c>
      <c r="JE83">
        <v>-1</v>
      </c>
      <c r="JF83">
        <v>-1</v>
      </c>
      <c r="JG83">
        <v>-1</v>
      </c>
      <c r="JH83">
        <v>-1</v>
      </c>
      <c r="JI83">
        <v>4.5999999999999996</v>
      </c>
      <c r="JJ83">
        <v>4.5999999999999996</v>
      </c>
      <c r="JK83">
        <v>0.15625</v>
      </c>
      <c r="JL83">
        <v>4.99878</v>
      </c>
      <c r="JM83">
        <v>1.5478499999999999</v>
      </c>
      <c r="JN83">
        <v>2.3083499999999999</v>
      </c>
      <c r="JO83">
        <v>1.5979000000000001</v>
      </c>
      <c r="JP83">
        <v>2.3889200000000002</v>
      </c>
      <c r="JQ83">
        <v>30.587700000000002</v>
      </c>
      <c r="JR83">
        <v>24.192599999999999</v>
      </c>
      <c r="JS83">
        <v>2</v>
      </c>
      <c r="JT83">
        <v>491.601</v>
      </c>
      <c r="JU83">
        <v>589.55799999999999</v>
      </c>
      <c r="JV83">
        <v>21.9998</v>
      </c>
      <c r="JW83">
        <v>25.976500000000001</v>
      </c>
      <c r="JX83">
        <v>30.0002</v>
      </c>
      <c r="JY83">
        <v>26.212399999999999</v>
      </c>
      <c r="JZ83">
        <v>26.170500000000001</v>
      </c>
      <c r="KA83">
        <v>-1</v>
      </c>
      <c r="KB83">
        <v>17.997399999999999</v>
      </c>
      <c r="KC83">
        <v>45.966799999999999</v>
      </c>
      <c r="KD83">
        <v>22</v>
      </c>
      <c r="KE83">
        <v>400</v>
      </c>
      <c r="KF83">
        <v>15.2842</v>
      </c>
      <c r="KG83">
        <v>102.504</v>
      </c>
      <c r="KH83">
        <v>101.63800000000001</v>
      </c>
    </row>
    <row r="84" spans="1:294" x14ac:dyDescent="0.35">
      <c r="A84">
        <v>66</v>
      </c>
      <c r="B84">
        <v>1525827030.0999999</v>
      </c>
      <c r="C84">
        <v>21001.0999999046</v>
      </c>
      <c r="D84" t="s">
        <v>697</v>
      </c>
      <c r="E84" t="s">
        <v>698</v>
      </c>
      <c r="F84">
        <v>120</v>
      </c>
      <c r="G84">
        <v>1525827022.0999999</v>
      </c>
      <c r="H84">
        <f t="shared" si="50"/>
        <v>2.1798635015295434E-3</v>
      </c>
      <c r="I84">
        <f t="shared" si="51"/>
        <v>2.1798635015295433</v>
      </c>
      <c r="J84">
        <f t="shared" si="52"/>
        <v>12.293742004880878</v>
      </c>
      <c r="K84">
        <f t="shared" si="53"/>
        <v>413.61538625307259</v>
      </c>
      <c r="L84">
        <f t="shared" si="54"/>
        <v>300.30856656760449</v>
      </c>
      <c r="M84">
        <f t="shared" si="55"/>
        <v>30.179755682268908</v>
      </c>
      <c r="N84">
        <f t="shared" si="56"/>
        <v>41.566617450238226</v>
      </c>
      <c r="O84">
        <f t="shared" si="57"/>
        <v>0.19200083635402646</v>
      </c>
      <c r="P84">
        <f t="shared" si="58"/>
        <v>2.26696845948487</v>
      </c>
      <c r="Q84">
        <f t="shared" si="59"/>
        <v>0.18340254504323614</v>
      </c>
      <c r="R84">
        <f t="shared" si="60"/>
        <v>0.11536702225848572</v>
      </c>
      <c r="S84">
        <f t="shared" si="61"/>
        <v>77.188079601583965</v>
      </c>
      <c r="T84">
        <f t="shared" si="62"/>
        <v>23.817799696796722</v>
      </c>
      <c r="U84">
        <f t="shared" si="63"/>
        <v>23.817799696796722</v>
      </c>
      <c r="V84">
        <f t="shared" si="64"/>
        <v>2.9623516138537878</v>
      </c>
      <c r="W84">
        <f t="shared" si="65"/>
        <v>60.118173851080705</v>
      </c>
      <c r="X84">
        <f t="shared" si="66"/>
        <v>1.7961698324320619</v>
      </c>
      <c r="Y84">
        <f t="shared" si="67"/>
        <v>2.9877318577263692</v>
      </c>
      <c r="Z84">
        <f t="shared" si="68"/>
        <v>1.1661817814217259</v>
      </c>
      <c r="AA84">
        <f t="shared" si="69"/>
        <v>-96.131980417452866</v>
      </c>
      <c r="AB84">
        <f t="shared" si="70"/>
        <v>17.342601485637093</v>
      </c>
      <c r="AC84">
        <f t="shared" si="71"/>
        <v>1.6001519397752866</v>
      </c>
      <c r="AD84">
        <f t="shared" si="72"/>
        <v>-1.1473904565200144E-3</v>
      </c>
      <c r="AE84">
        <f t="shared" si="73"/>
        <v>12.252676056041361</v>
      </c>
      <c r="AF84">
        <f t="shared" si="74"/>
        <v>2.1803781173835968</v>
      </c>
      <c r="AG84">
        <f t="shared" si="75"/>
        <v>12.293742004880878</v>
      </c>
      <c r="AH84">
        <v>435.99100682587999</v>
      </c>
      <c r="AI84">
        <v>421.04418181818198</v>
      </c>
      <c r="AJ84">
        <v>-6.9430926590116704E-3</v>
      </c>
      <c r="AK84">
        <v>61.233537212030001</v>
      </c>
      <c r="AL84">
        <f t="shared" si="76"/>
        <v>2.1798635015295433</v>
      </c>
      <c r="AM84">
        <v>15.303333966191101</v>
      </c>
      <c r="AN84">
        <v>17.872354545454499</v>
      </c>
      <c r="AO84">
        <v>-1.6601665147718599E-7</v>
      </c>
      <c r="AP84">
        <v>70.682203341830004</v>
      </c>
      <c r="AQ84">
        <v>1</v>
      </c>
      <c r="AR84">
        <v>0</v>
      </c>
      <c r="AS84">
        <f t="shared" si="77"/>
        <v>1.0000372846358403</v>
      </c>
      <c r="AT84">
        <f t="shared" si="78"/>
        <v>3.7284635840295621E-3</v>
      </c>
      <c r="AU84">
        <f t="shared" si="79"/>
        <v>53643.398257663241</v>
      </c>
      <c r="AV84" t="s">
        <v>478</v>
      </c>
      <c r="AW84">
        <v>10401</v>
      </c>
      <c r="AX84">
        <v>731.43200000000002</v>
      </c>
      <c r="AY84">
        <v>3818.46</v>
      </c>
      <c r="AZ84">
        <f t="shared" si="80"/>
        <v>0.80844843209042394</v>
      </c>
      <c r="BA84">
        <v>-1.85196537555428</v>
      </c>
      <c r="BB84" t="s">
        <v>699</v>
      </c>
      <c r="BC84">
        <v>10390</v>
      </c>
      <c r="BD84">
        <v>1239.1107999999999</v>
      </c>
      <c r="BE84">
        <v>2539.84</v>
      </c>
      <c r="BF84">
        <f t="shared" si="81"/>
        <v>0.51213037041703413</v>
      </c>
      <c r="BG84">
        <v>0.5</v>
      </c>
      <c r="BH84">
        <f t="shared" si="82"/>
        <v>336.6155454674589</v>
      </c>
      <c r="BI84">
        <f t="shared" si="83"/>
        <v>12.293742004880878</v>
      </c>
      <c r="BJ84">
        <f t="shared" si="84"/>
        <v>86.195521994190855</v>
      </c>
      <c r="BK84">
        <f t="shared" si="85"/>
        <v>4.2023333654394888E-2</v>
      </c>
      <c r="BL84">
        <f t="shared" si="86"/>
        <v>0.5034254126244172</v>
      </c>
      <c r="BM84">
        <f t="shared" si="87"/>
        <v>667.10206252880198</v>
      </c>
      <c r="BN84" t="s">
        <v>433</v>
      </c>
      <c r="BO84">
        <v>0</v>
      </c>
      <c r="BP84">
        <f t="shared" si="88"/>
        <v>667.10206252880198</v>
      </c>
      <c r="BQ84">
        <f t="shared" si="89"/>
        <v>0.7373448474987393</v>
      </c>
      <c r="BR84">
        <f t="shared" si="90"/>
        <v>0.6945601805645083</v>
      </c>
      <c r="BS84">
        <f t="shared" si="91"/>
        <v>0.40573620178037484</v>
      </c>
      <c r="BT84">
        <f t="shared" si="92"/>
        <v>0.71926755466686731</v>
      </c>
      <c r="BU84">
        <f t="shared" si="93"/>
        <v>0.4141912545010929</v>
      </c>
      <c r="BV84">
        <f t="shared" si="94"/>
        <v>0.37393147489712836</v>
      </c>
      <c r="BW84">
        <f t="shared" si="95"/>
        <v>0.6260685251028717</v>
      </c>
      <c r="DF84">
        <f t="shared" si="96"/>
        <v>400.028866666667</v>
      </c>
      <c r="DG84">
        <f t="shared" si="97"/>
        <v>336.6155454674589</v>
      </c>
      <c r="DH84">
        <f t="shared" si="98"/>
        <v>0.8414781369964266</v>
      </c>
      <c r="DI84">
        <f t="shared" si="99"/>
        <v>0.19295627399285326</v>
      </c>
      <c r="DJ84">
        <v>1525827022.0999999</v>
      </c>
      <c r="DK84">
        <v>413.61540000000002</v>
      </c>
      <c r="DL84">
        <v>429.39986666666698</v>
      </c>
      <c r="DM84">
        <v>17.873080000000002</v>
      </c>
      <c r="DN84">
        <v>15.3035533333333</v>
      </c>
      <c r="DO84">
        <v>415.26339999999999</v>
      </c>
      <c r="DP84">
        <v>17.91808</v>
      </c>
      <c r="DQ84">
        <v>500.01273333333302</v>
      </c>
      <c r="DR84">
        <v>100.39579999999999</v>
      </c>
      <c r="DS84">
        <v>0.100020106666667</v>
      </c>
      <c r="DT84">
        <v>23.959700000000002</v>
      </c>
      <c r="DU84">
        <v>23.22908</v>
      </c>
      <c r="DV84">
        <v>999.9</v>
      </c>
      <c r="DW84">
        <v>0</v>
      </c>
      <c r="DX84">
        <v>0</v>
      </c>
      <c r="DY84">
        <v>10002.611999999999</v>
      </c>
      <c r="DZ84">
        <v>0</v>
      </c>
      <c r="EA84">
        <v>5.1296713333333299</v>
      </c>
      <c r="EB84">
        <v>-15.78328</v>
      </c>
      <c r="EC84">
        <v>421.14326666666699</v>
      </c>
      <c r="ED84">
        <v>436.07353333333299</v>
      </c>
      <c r="EE84">
        <v>2.56833466666667</v>
      </c>
      <c r="EF84">
        <v>429.39986666666698</v>
      </c>
      <c r="EG84">
        <v>15.3035533333333</v>
      </c>
      <c r="EH84">
        <v>1.79426333333333</v>
      </c>
      <c r="EI84">
        <v>1.5364153333333299</v>
      </c>
      <c r="EJ84">
        <v>15.73692</v>
      </c>
      <c r="EK84">
        <v>13.3354466666667</v>
      </c>
      <c r="EL84">
        <v>400.028866666667</v>
      </c>
      <c r="EM84">
        <v>0.95000546666666696</v>
      </c>
      <c r="EN84">
        <v>4.9994539999999997E-2</v>
      </c>
      <c r="EO84">
        <v>0</v>
      </c>
      <c r="EP84">
        <v>1239.098</v>
      </c>
      <c r="EQ84">
        <v>5.8225800000000003</v>
      </c>
      <c r="ER84">
        <v>4605.1026666666703</v>
      </c>
      <c r="ES84">
        <v>3323.8373333333302</v>
      </c>
      <c r="ET84">
        <v>38.937266666666702</v>
      </c>
      <c r="EU84">
        <v>41.75</v>
      </c>
      <c r="EV84">
        <v>40.649733333333302</v>
      </c>
      <c r="EW84">
        <v>41.662133333333301</v>
      </c>
      <c r="EX84">
        <v>41.737333333333297</v>
      </c>
      <c r="EY84">
        <v>374.49799999999999</v>
      </c>
      <c r="EZ84">
        <v>19.71</v>
      </c>
      <c r="FA84">
        <v>0</v>
      </c>
      <c r="FB84">
        <v>298.799999952316</v>
      </c>
      <c r="FC84">
        <v>0</v>
      </c>
      <c r="FD84">
        <v>1239.1107999999999</v>
      </c>
      <c r="FE84">
        <v>0.79538461097466595</v>
      </c>
      <c r="FF84">
        <v>-4.0200000721229197</v>
      </c>
      <c r="FG84">
        <v>4604.8832000000002</v>
      </c>
      <c r="FH84">
        <v>15</v>
      </c>
      <c r="FI84">
        <v>1525827060.0999999</v>
      </c>
      <c r="FJ84" t="s">
        <v>700</v>
      </c>
      <c r="FK84">
        <v>1525827059.0999999</v>
      </c>
      <c r="FL84">
        <v>1525827060.0999999</v>
      </c>
      <c r="FM84">
        <v>67</v>
      </c>
      <c r="FN84">
        <v>-2E-3</v>
      </c>
      <c r="FO84">
        <v>1E-3</v>
      </c>
      <c r="FP84">
        <v>-1.6479999999999999</v>
      </c>
      <c r="FQ84">
        <v>-4.4999999999999998E-2</v>
      </c>
      <c r="FR84">
        <v>429</v>
      </c>
      <c r="FS84">
        <v>15</v>
      </c>
      <c r="FT84">
        <v>7.0000000000000007E-2</v>
      </c>
      <c r="FU84">
        <v>0.03</v>
      </c>
      <c r="FV84">
        <v>429.43259999999998</v>
      </c>
      <c r="FW84">
        <v>-0.91091729323328896</v>
      </c>
      <c r="FX84">
        <v>8.9773826920769698E-2</v>
      </c>
      <c r="FY84">
        <v>0</v>
      </c>
      <c r="FZ84">
        <v>413.61950000000002</v>
      </c>
      <c r="GA84">
        <v>-0.72635294117736204</v>
      </c>
      <c r="GB84">
        <v>6.0979504753643603E-2</v>
      </c>
      <c r="GC84">
        <v>1</v>
      </c>
      <c r="GD84">
        <v>15.303445</v>
      </c>
      <c r="GE84">
        <v>2.1067669172648699E-3</v>
      </c>
      <c r="GF84">
        <v>3.81411850890905E-4</v>
      </c>
      <c r="GG84">
        <v>1</v>
      </c>
      <c r="GH84">
        <v>17.871955</v>
      </c>
      <c r="GI84">
        <v>-1.41203007518748E-3</v>
      </c>
      <c r="GJ84">
        <v>4.9545433694689897E-4</v>
      </c>
      <c r="GK84">
        <v>1</v>
      </c>
      <c r="GL84">
        <v>3</v>
      </c>
      <c r="GM84">
        <v>4</v>
      </c>
      <c r="GN84" t="s">
        <v>435</v>
      </c>
      <c r="GO84">
        <v>2.9732500000000002</v>
      </c>
      <c r="GP84">
        <v>2.7221199999999999</v>
      </c>
      <c r="GQ84">
        <v>9.8127099999999995E-2</v>
      </c>
      <c r="GR84">
        <v>0.100941</v>
      </c>
      <c r="GS84">
        <v>8.7339399999999998E-2</v>
      </c>
      <c r="GT84">
        <v>7.8958799999999996E-2</v>
      </c>
      <c r="GU84">
        <v>27860</v>
      </c>
      <c r="GV84">
        <v>32137.200000000001</v>
      </c>
      <c r="GW84">
        <v>26965.7</v>
      </c>
      <c r="GX84">
        <v>30927</v>
      </c>
      <c r="GY84">
        <v>34444.800000000003</v>
      </c>
      <c r="GZ84">
        <v>39188.800000000003</v>
      </c>
      <c r="HA84">
        <v>39797</v>
      </c>
      <c r="HB84">
        <v>45485.8</v>
      </c>
      <c r="HC84">
        <v>1.9573</v>
      </c>
      <c r="HD84">
        <v>2.1213500000000001</v>
      </c>
      <c r="HE84">
        <v>6.2249600000000002E-2</v>
      </c>
      <c r="HF84">
        <v>0</v>
      </c>
      <c r="HG84">
        <v>22.197800000000001</v>
      </c>
      <c r="HH84">
        <v>999.9</v>
      </c>
      <c r="HI84">
        <v>50.128</v>
      </c>
      <c r="HJ84">
        <v>27.291</v>
      </c>
      <c r="HK84">
        <v>18.1769</v>
      </c>
      <c r="HL84">
        <v>60.990699999999997</v>
      </c>
      <c r="HM84">
        <v>27.6282</v>
      </c>
      <c r="HN84">
        <v>1</v>
      </c>
      <c r="HO84">
        <v>-0.12060999999999999</v>
      </c>
      <c r="HP84">
        <v>0.40773999999999999</v>
      </c>
      <c r="HQ84">
        <v>20.2027</v>
      </c>
      <c r="HR84">
        <v>5.2229799999999997</v>
      </c>
      <c r="HS84">
        <v>12.0297</v>
      </c>
      <c r="HT84">
        <v>4.9606500000000002</v>
      </c>
      <c r="HU84">
        <v>3.3016000000000001</v>
      </c>
      <c r="HV84">
        <v>9999</v>
      </c>
      <c r="HW84">
        <v>999.9</v>
      </c>
      <c r="HX84">
        <v>9999</v>
      </c>
      <c r="HY84">
        <v>9999</v>
      </c>
      <c r="HZ84">
        <v>1.8798999999999999</v>
      </c>
      <c r="IA84">
        <v>1.87683</v>
      </c>
      <c r="IB84">
        <v>1.87896</v>
      </c>
      <c r="IC84">
        <v>1.8786700000000001</v>
      </c>
      <c r="ID84">
        <v>1.8802300000000001</v>
      </c>
      <c r="IE84">
        <v>1.8731599999999999</v>
      </c>
      <c r="IF84">
        <v>1.8808</v>
      </c>
      <c r="IG84">
        <v>1.87486</v>
      </c>
      <c r="IH84">
        <v>5</v>
      </c>
      <c r="II84">
        <v>0</v>
      </c>
      <c r="IJ84">
        <v>0</v>
      </c>
      <c r="IK84">
        <v>0</v>
      </c>
      <c r="IL84" t="s">
        <v>436</v>
      </c>
      <c r="IM84" t="s">
        <v>437</v>
      </c>
      <c r="IN84" t="s">
        <v>438</v>
      </c>
      <c r="IO84" t="s">
        <v>438</v>
      </c>
      <c r="IP84" t="s">
        <v>438</v>
      </c>
      <c r="IQ84" t="s">
        <v>438</v>
      </c>
      <c r="IR84">
        <v>0</v>
      </c>
      <c r="IS84">
        <v>100</v>
      </c>
      <c r="IT84">
        <v>100</v>
      </c>
      <c r="IU84">
        <v>-1.6479999999999999</v>
      </c>
      <c r="IV84">
        <v>-4.4999999999999998E-2</v>
      </c>
      <c r="IW84">
        <v>-1.6467999999999801</v>
      </c>
      <c r="IX84">
        <v>0</v>
      </c>
      <c r="IY84">
        <v>0</v>
      </c>
      <c r="IZ84">
        <v>0</v>
      </c>
      <c r="JA84">
        <v>-4.61799999999997E-2</v>
      </c>
      <c r="JB84">
        <v>0</v>
      </c>
      <c r="JC84">
        <v>0</v>
      </c>
      <c r="JD84">
        <v>0</v>
      </c>
      <c r="JE84">
        <v>-1</v>
      </c>
      <c r="JF84">
        <v>-1</v>
      </c>
      <c r="JG84">
        <v>-1</v>
      </c>
      <c r="JH84">
        <v>-1</v>
      </c>
      <c r="JI84">
        <v>4.7</v>
      </c>
      <c r="JJ84">
        <v>4.5999999999999996</v>
      </c>
      <c r="JK84">
        <v>0.15625</v>
      </c>
      <c r="JL84">
        <v>4.99878</v>
      </c>
      <c r="JM84">
        <v>1.5478499999999999</v>
      </c>
      <c r="JN84">
        <v>2.3083499999999999</v>
      </c>
      <c r="JO84">
        <v>1.5979000000000001</v>
      </c>
      <c r="JP84">
        <v>2.3852500000000001</v>
      </c>
      <c r="JQ84">
        <v>30.587700000000002</v>
      </c>
      <c r="JR84">
        <v>24.192599999999999</v>
      </c>
      <c r="JS84">
        <v>2</v>
      </c>
      <c r="JT84">
        <v>491.35300000000001</v>
      </c>
      <c r="JU84">
        <v>589.64800000000002</v>
      </c>
      <c r="JV84">
        <v>22</v>
      </c>
      <c r="JW84">
        <v>25.973500000000001</v>
      </c>
      <c r="JX84">
        <v>30.0001</v>
      </c>
      <c r="JY84">
        <v>26.2103</v>
      </c>
      <c r="JZ84">
        <v>26.168299999999999</v>
      </c>
      <c r="KA84">
        <v>-1</v>
      </c>
      <c r="KB84">
        <v>18.799499999999998</v>
      </c>
      <c r="KC84">
        <v>46.569899999999997</v>
      </c>
      <c r="KD84">
        <v>22</v>
      </c>
      <c r="KE84">
        <v>400</v>
      </c>
      <c r="KF84">
        <v>15.280799999999999</v>
      </c>
      <c r="KG84">
        <v>102.505</v>
      </c>
      <c r="KH84">
        <v>101.63800000000001</v>
      </c>
    </row>
    <row r="85" spans="1:294" x14ac:dyDescent="0.35">
      <c r="A85">
        <v>67</v>
      </c>
      <c r="B85">
        <v>1525827629.0999999</v>
      </c>
      <c r="C85">
        <v>21600.0999999046</v>
      </c>
      <c r="D85" t="s">
        <v>701</v>
      </c>
      <c r="E85" t="s">
        <v>702</v>
      </c>
      <c r="F85">
        <v>120</v>
      </c>
      <c r="G85">
        <v>1525827620.5999999</v>
      </c>
      <c r="H85">
        <f t="shared" si="50"/>
        <v>2.1889323804346371E-3</v>
      </c>
      <c r="I85">
        <f t="shared" si="51"/>
        <v>2.188932380434637</v>
      </c>
      <c r="J85">
        <f t="shared" si="52"/>
        <v>12.423662991218698</v>
      </c>
      <c r="K85">
        <f t="shared" si="53"/>
        <v>417.02123608967497</v>
      </c>
      <c r="L85">
        <f t="shared" si="54"/>
        <v>302.9388352945503</v>
      </c>
      <c r="M85">
        <f t="shared" si="55"/>
        <v>30.442415761970615</v>
      </c>
      <c r="N85">
        <f t="shared" si="56"/>
        <v>41.906590940277404</v>
      </c>
      <c r="O85">
        <f t="shared" si="57"/>
        <v>0.192767708416855</v>
      </c>
      <c r="P85">
        <f t="shared" si="58"/>
        <v>2.2658659384428721</v>
      </c>
      <c r="Q85">
        <f t="shared" si="59"/>
        <v>0.1840982482751676</v>
      </c>
      <c r="R85">
        <f t="shared" si="60"/>
        <v>0.11580782711069822</v>
      </c>
      <c r="S85">
        <f t="shared" si="61"/>
        <v>77.18283356788038</v>
      </c>
      <c r="T85">
        <f t="shared" si="62"/>
        <v>23.799735735389305</v>
      </c>
      <c r="U85">
        <f t="shared" si="63"/>
        <v>23.799735735389305</v>
      </c>
      <c r="V85">
        <f t="shared" si="64"/>
        <v>2.9591342661317643</v>
      </c>
      <c r="W85">
        <f t="shared" si="65"/>
        <v>60.051022111147091</v>
      </c>
      <c r="X85">
        <f t="shared" si="66"/>
        <v>1.7925510737334931</v>
      </c>
      <c r="Y85">
        <f t="shared" si="67"/>
        <v>2.9850467331192139</v>
      </c>
      <c r="Z85">
        <f t="shared" si="68"/>
        <v>1.1665831923982712</v>
      </c>
      <c r="AA85">
        <f t="shared" si="69"/>
        <v>-96.531917977167495</v>
      </c>
      <c r="AB85">
        <f t="shared" si="70"/>
        <v>17.71303340882481</v>
      </c>
      <c r="AC85">
        <f t="shared" si="71"/>
        <v>1.6348530348147874</v>
      </c>
      <c r="AD85">
        <f t="shared" si="72"/>
        <v>-1.1979656475240574E-3</v>
      </c>
      <c r="AE85">
        <f t="shared" si="73"/>
        <v>12.474976167233292</v>
      </c>
      <c r="AF85">
        <f t="shared" si="74"/>
        <v>2.1872500511261768</v>
      </c>
      <c r="AG85">
        <f t="shared" si="75"/>
        <v>12.423662991218698</v>
      </c>
      <c r="AH85">
        <v>439.89063688855498</v>
      </c>
      <c r="AI85">
        <v>424.74163030302998</v>
      </c>
      <c r="AJ85">
        <v>1.97803050217721E-3</v>
      </c>
      <c r="AK85">
        <v>61.222157009287599</v>
      </c>
      <c r="AL85">
        <f t="shared" si="76"/>
        <v>2.188932380434637</v>
      </c>
      <c r="AM85">
        <v>15.2603841129814</v>
      </c>
      <c r="AN85">
        <v>17.840192121212102</v>
      </c>
      <c r="AO85">
        <v>7.9167601839423805E-7</v>
      </c>
      <c r="AP85">
        <v>70.434148835601306</v>
      </c>
      <c r="AQ85">
        <v>1</v>
      </c>
      <c r="AR85">
        <v>0</v>
      </c>
      <c r="AS85">
        <f t="shared" si="77"/>
        <v>1.0000373085178247</v>
      </c>
      <c r="AT85">
        <f t="shared" si="78"/>
        <v>3.7308517824685694E-3</v>
      </c>
      <c r="AU85">
        <f t="shared" si="79"/>
        <v>53609.061245438133</v>
      </c>
      <c r="AV85" t="s">
        <v>478</v>
      </c>
      <c r="AW85">
        <v>10401</v>
      </c>
      <c r="AX85">
        <v>731.43200000000002</v>
      </c>
      <c r="AY85">
        <v>3818.46</v>
      </c>
      <c r="AZ85">
        <f t="shared" si="80"/>
        <v>0.80844843209042394</v>
      </c>
      <c r="BA85">
        <v>-1.85196537555428</v>
      </c>
      <c r="BB85" t="s">
        <v>703</v>
      </c>
      <c r="BC85">
        <v>10390.4</v>
      </c>
      <c r="BD85">
        <v>1241.1612</v>
      </c>
      <c r="BE85">
        <v>2532.6999999999998</v>
      </c>
      <c r="BF85">
        <f t="shared" si="81"/>
        <v>0.50994543372685275</v>
      </c>
      <c r="BG85">
        <v>0.5</v>
      </c>
      <c r="BH85">
        <f t="shared" si="82"/>
        <v>336.5923480339402</v>
      </c>
      <c r="BI85">
        <f t="shared" si="83"/>
        <v>12.423662991218698</v>
      </c>
      <c r="BJ85">
        <f t="shared" si="84"/>
        <v>85.8218654536537</v>
      </c>
      <c r="BK85">
        <f t="shared" si="85"/>
        <v>4.2412218965041645E-2</v>
      </c>
      <c r="BL85">
        <f t="shared" si="86"/>
        <v>0.50766375804477448</v>
      </c>
      <c r="BM85">
        <f t="shared" si="87"/>
        <v>666.60846700595323</v>
      </c>
      <c r="BN85" t="s">
        <v>433</v>
      </c>
      <c r="BO85">
        <v>0</v>
      </c>
      <c r="BP85">
        <f t="shared" si="88"/>
        <v>666.60846700595323</v>
      </c>
      <c r="BQ85">
        <f t="shared" si="89"/>
        <v>0.73679927863309769</v>
      </c>
      <c r="BR85">
        <f t="shared" si="90"/>
        <v>0.69210902957573206</v>
      </c>
      <c r="BS85">
        <f t="shared" si="91"/>
        <v>0.40793799661579067</v>
      </c>
      <c r="BT85">
        <f t="shared" si="92"/>
        <v>0.71701645729563834</v>
      </c>
      <c r="BU85">
        <f t="shared" si="93"/>
        <v>0.41650415869243818</v>
      </c>
      <c r="BV85">
        <f t="shared" si="94"/>
        <v>0.37172104574849479</v>
      </c>
      <c r="BW85">
        <f t="shared" si="95"/>
        <v>0.62827895425150526</v>
      </c>
      <c r="DF85">
        <f t="shared" si="96"/>
        <v>400.00125000000003</v>
      </c>
      <c r="DG85">
        <f t="shared" si="97"/>
        <v>336.5923480339402</v>
      </c>
      <c r="DH85">
        <f t="shared" si="98"/>
        <v>0.84147824046534903</v>
      </c>
      <c r="DI85">
        <f t="shared" si="99"/>
        <v>0.19295648093069803</v>
      </c>
      <c r="DJ85">
        <v>1525827620.5999999</v>
      </c>
      <c r="DK85">
        <v>417.02125000000001</v>
      </c>
      <c r="DL85">
        <v>433.08493750000002</v>
      </c>
      <c r="DM85">
        <v>17.838049999999999</v>
      </c>
      <c r="DN85">
        <v>15.2603125</v>
      </c>
      <c r="DO85">
        <v>418.69225</v>
      </c>
      <c r="DP85">
        <v>17.88505</v>
      </c>
      <c r="DQ85">
        <v>500.00875000000002</v>
      </c>
      <c r="DR85">
        <v>100.39031249999999</v>
      </c>
      <c r="DS85">
        <v>9.9991862500000001E-2</v>
      </c>
      <c r="DT85">
        <v>23.944737499999999</v>
      </c>
      <c r="DU85">
        <v>23.204487499999999</v>
      </c>
      <c r="DV85">
        <v>999.9</v>
      </c>
      <c r="DW85">
        <v>0</v>
      </c>
      <c r="DX85">
        <v>0</v>
      </c>
      <c r="DY85">
        <v>9995.9812500000007</v>
      </c>
      <c r="DZ85">
        <v>0</v>
      </c>
      <c r="EA85">
        <v>4.5447600000000001</v>
      </c>
      <c r="EB85">
        <v>-16.041125000000001</v>
      </c>
      <c r="EC85">
        <v>424.61881249999999</v>
      </c>
      <c r="ED85">
        <v>439.79624999999999</v>
      </c>
      <c r="EE85">
        <v>2.5793425000000001</v>
      </c>
      <c r="EF85">
        <v>433.08493750000002</v>
      </c>
      <c r="EG85">
        <v>15.2603125</v>
      </c>
      <c r="EH85">
        <v>1.790928125</v>
      </c>
      <c r="EI85">
        <v>1.5319868750000001</v>
      </c>
      <c r="EJ85">
        <v>15.707850000000001</v>
      </c>
      <c r="EK85">
        <v>13.2912</v>
      </c>
      <c r="EL85">
        <v>400.00125000000003</v>
      </c>
      <c r="EM85">
        <v>0.9500023125</v>
      </c>
      <c r="EN85">
        <v>4.9997674999999998E-2</v>
      </c>
      <c r="EO85">
        <v>0</v>
      </c>
      <c r="EP85">
        <v>1241.1756250000001</v>
      </c>
      <c r="EQ85">
        <v>5.8225800000000003</v>
      </c>
      <c r="ER85">
        <v>4551.2612499999996</v>
      </c>
      <c r="ES85">
        <v>3323.600625</v>
      </c>
      <c r="ET85">
        <v>38.867125000000001</v>
      </c>
      <c r="EU85">
        <v>41.706687500000001</v>
      </c>
      <c r="EV85">
        <v>40.5778125</v>
      </c>
      <c r="EW85">
        <v>41.640437499999997</v>
      </c>
      <c r="EX85">
        <v>41.687125000000002</v>
      </c>
      <c r="EY85">
        <v>374.47</v>
      </c>
      <c r="EZ85">
        <v>19.71</v>
      </c>
      <c r="FA85">
        <v>0</v>
      </c>
      <c r="FB85">
        <v>597.60000014305103</v>
      </c>
      <c r="FC85">
        <v>0</v>
      </c>
      <c r="FD85">
        <v>1241.1612</v>
      </c>
      <c r="FE85">
        <v>0.83538460456573405</v>
      </c>
      <c r="FF85">
        <v>8.9146153453157595</v>
      </c>
      <c r="FG85">
        <v>4551.2915999999996</v>
      </c>
      <c r="FH85">
        <v>15</v>
      </c>
      <c r="FI85">
        <v>1525827656.0999999</v>
      </c>
      <c r="FJ85" t="s">
        <v>704</v>
      </c>
      <c r="FK85">
        <v>1525827652.0999999</v>
      </c>
      <c r="FL85">
        <v>1525827656.0999999</v>
      </c>
      <c r="FM85">
        <v>68</v>
      </c>
      <c r="FN85">
        <v>-2.1999999999999999E-2</v>
      </c>
      <c r="FO85">
        <v>-2E-3</v>
      </c>
      <c r="FP85">
        <v>-1.671</v>
      </c>
      <c r="FQ85">
        <v>-4.7E-2</v>
      </c>
      <c r="FR85">
        <v>434</v>
      </c>
      <c r="FS85">
        <v>15</v>
      </c>
      <c r="FT85">
        <v>0.03</v>
      </c>
      <c r="FU85">
        <v>0.03</v>
      </c>
      <c r="FV85">
        <v>433.0378</v>
      </c>
      <c r="FW85">
        <v>0.94727819548828696</v>
      </c>
      <c r="FX85">
        <v>9.1842582716295695E-2</v>
      </c>
      <c r="FY85">
        <v>0</v>
      </c>
      <c r="FZ85">
        <v>417.02856250000002</v>
      </c>
      <c r="GA85">
        <v>0.84908823529313804</v>
      </c>
      <c r="GB85">
        <v>6.5635326568474706E-2</v>
      </c>
      <c r="GC85">
        <v>1</v>
      </c>
      <c r="GD85">
        <v>15.260484999999999</v>
      </c>
      <c r="GE85">
        <v>-1.26766917294543E-3</v>
      </c>
      <c r="GF85">
        <v>3.2446109165822399E-4</v>
      </c>
      <c r="GG85">
        <v>1</v>
      </c>
      <c r="GH85">
        <v>17.839645000000001</v>
      </c>
      <c r="GI85">
        <v>8.9774436093409003E-4</v>
      </c>
      <c r="GJ85">
        <v>7.7037328614114504E-4</v>
      </c>
      <c r="GK85">
        <v>1</v>
      </c>
      <c r="GL85">
        <v>3</v>
      </c>
      <c r="GM85">
        <v>4</v>
      </c>
      <c r="GN85" t="s">
        <v>435</v>
      </c>
      <c r="GO85">
        <v>2.97349</v>
      </c>
      <c r="GP85">
        <v>2.7222300000000001</v>
      </c>
      <c r="GQ85">
        <v>9.8788100000000004E-2</v>
      </c>
      <c r="GR85">
        <v>0.10166</v>
      </c>
      <c r="GS85">
        <v>8.7220199999999998E-2</v>
      </c>
      <c r="GT85">
        <v>7.8785900000000006E-2</v>
      </c>
      <c r="GU85">
        <v>27839.599999999999</v>
      </c>
      <c r="GV85">
        <v>32110.7</v>
      </c>
      <c r="GW85">
        <v>26965.7</v>
      </c>
      <c r="GX85">
        <v>30926.1</v>
      </c>
      <c r="GY85">
        <v>34449.599999999999</v>
      </c>
      <c r="GZ85">
        <v>39195</v>
      </c>
      <c r="HA85">
        <v>39797.199999999997</v>
      </c>
      <c r="HB85">
        <v>45484.3</v>
      </c>
      <c r="HC85">
        <v>1.95763</v>
      </c>
      <c r="HD85">
        <v>2.12188</v>
      </c>
      <c r="HE85">
        <v>6.3240500000000005E-2</v>
      </c>
      <c r="HF85">
        <v>0</v>
      </c>
      <c r="HG85">
        <v>22.170300000000001</v>
      </c>
      <c r="HH85">
        <v>999.9</v>
      </c>
      <c r="HI85">
        <v>50.079000000000001</v>
      </c>
      <c r="HJ85">
        <v>27.271000000000001</v>
      </c>
      <c r="HK85">
        <v>18.138300000000001</v>
      </c>
      <c r="HL85">
        <v>60.850700000000003</v>
      </c>
      <c r="HM85">
        <v>27.339700000000001</v>
      </c>
      <c r="HN85">
        <v>1</v>
      </c>
      <c r="HO85">
        <v>-0.12292699999999999</v>
      </c>
      <c r="HP85">
        <v>0.39520699999999997</v>
      </c>
      <c r="HQ85">
        <v>20.2026</v>
      </c>
      <c r="HR85">
        <v>5.2246300000000003</v>
      </c>
      <c r="HS85">
        <v>12.029</v>
      </c>
      <c r="HT85">
        <v>4.9597499999999997</v>
      </c>
      <c r="HU85">
        <v>3.3016999999999999</v>
      </c>
      <c r="HV85">
        <v>9999</v>
      </c>
      <c r="HW85">
        <v>999.9</v>
      </c>
      <c r="HX85">
        <v>9999</v>
      </c>
      <c r="HY85">
        <v>9999</v>
      </c>
      <c r="HZ85">
        <v>1.87988</v>
      </c>
      <c r="IA85">
        <v>1.87683</v>
      </c>
      <c r="IB85">
        <v>1.87897</v>
      </c>
      <c r="IC85">
        <v>1.8786700000000001</v>
      </c>
      <c r="ID85">
        <v>1.8802300000000001</v>
      </c>
      <c r="IE85">
        <v>1.8731599999999999</v>
      </c>
      <c r="IF85">
        <v>1.8808</v>
      </c>
      <c r="IG85">
        <v>1.8748800000000001</v>
      </c>
      <c r="IH85">
        <v>5</v>
      </c>
      <c r="II85">
        <v>0</v>
      </c>
      <c r="IJ85">
        <v>0</v>
      </c>
      <c r="IK85">
        <v>0</v>
      </c>
      <c r="IL85" t="s">
        <v>436</v>
      </c>
      <c r="IM85" t="s">
        <v>437</v>
      </c>
      <c r="IN85" t="s">
        <v>438</v>
      </c>
      <c r="IO85" t="s">
        <v>438</v>
      </c>
      <c r="IP85" t="s">
        <v>438</v>
      </c>
      <c r="IQ85" t="s">
        <v>438</v>
      </c>
      <c r="IR85">
        <v>0</v>
      </c>
      <c r="IS85">
        <v>100</v>
      </c>
      <c r="IT85">
        <v>100</v>
      </c>
      <c r="IU85">
        <v>-1.671</v>
      </c>
      <c r="IV85">
        <v>-4.7E-2</v>
      </c>
      <c r="IW85">
        <v>-1.64845454545457</v>
      </c>
      <c r="IX85">
        <v>0</v>
      </c>
      <c r="IY85">
        <v>0</v>
      </c>
      <c r="IZ85">
        <v>0</v>
      </c>
      <c r="JA85">
        <v>-4.5400000000000801E-2</v>
      </c>
      <c r="JB85">
        <v>0</v>
      </c>
      <c r="JC85">
        <v>0</v>
      </c>
      <c r="JD85">
        <v>0</v>
      </c>
      <c r="JE85">
        <v>-1</v>
      </c>
      <c r="JF85">
        <v>-1</v>
      </c>
      <c r="JG85">
        <v>-1</v>
      </c>
      <c r="JH85">
        <v>-1</v>
      </c>
      <c r="JI85">
        <v>9.5</v>
      </c>
      <c r="JJ85">
        <v>9.5</v>
      </c>
      <c r="JK85">
        <v>0.15625</v>
      </c>
      <c r="JL85">
        <v>4.99878</v>
      </c>
      <c r="JM85">
        <v>1.5478499999999999</v>
      </c>
      <c r="JN85">
        <v>2.3083499999999999</v>
      </c>
      <c r="JO85">
        <v>1.5979000000000001</v>
      </c>
      <c r="JP85">
        <v>2.34985</v>
      </c>
      <c r="JQ85">
        <v>30.544599999999999</v>
      </c>
      <c r="JR85">
        <v>24.183800000000002</v>
      </c>
      <c r="JS85">
        <v>2</v>
      </c>
      <c r="JT85">
        <v>491.36500000000001</v>
      </c>
      <c r="JU85">
        <v>589.77700000000004</v>
      </c>
      <c r="JV85">
        <v>22.0001</v>
      </c>
      <c r="JW85">
        <v>25.949400000000001</v>
      </c>
      <c r="JX85">
        <v>30</v>
      </c>
      <c r="JY85">
        <v>26.188300000000002</v>
      </c>
      <c r="JZ85">
        <v>26.144200000000001</v>
      </c>
      <c r="KA85">
        <v>-1</v>
      </c>
      <c r="KB85">
        <v>18.476800000000001</v>
      </c>
      <c r="KC85">
        <v>46.498199999999997</v>
      </c>
      <c r="KD85">
        <v>22</v>
      </c>
      <c r="KE85">
        <v>400</v>
      </c>
      <c r="KF85">
        <v>15.265499999999999</v>
      </c>
      <c r="KG85">
        <v>102.505</v>
      </c>
      <c r="KH85">
        <v>101.63500000000001</v>
      </c>
    </row>
    <row r="86" spans="1:294" x14ac:dyDescent="0.35">
      <c r="A86">
        <v>68</v>
      </c>
      <c r="B86">
        <v>1525827930</v>
      </c>
      <c r="C86">
        <v>21901</v>
      </c>
      <c r="D86" t="s">
        <v>705</v>
      </c>
      <c r="E86" t="s">
        <v>706</v>
      </c>
      <c r="F86">
        <v>120</v>
      </c>
      <c r="G86">
        <v>1525827922</v>
      </c>
      <c r="H86">
        <f t="shared" si="50"/>
        <v>2.1825729597974579E-3</v>
      </c>
      <c r="I86">
        <f t="shared" si="51"/>
        <v>2.1825729597974579</v>
      </c>
      <c r="J86">
        <f t="shared" si="52"/>
        <v>12.375857714124276</v>
      </c>
      <c r="K86">
        <f t="shared" si="53"/>
        <v>421.62138616462573</v>
      </c>
      <c r="L86">
        <f t="shared" si="54"/>
        <v>307.41251478509577</v>
      </c>
      <c r="M86">
        <f t="shared" si="55"/>
        <v>30.892626587863589</v>
      </c>
      <c r="N86">
        <f t="shared" si="56"/>
        <v>42.369752101168217</v>
      </c>
      <c r="O86">
        <f t="shared" si="57"/>
        <v>0.191932237934063</v>
      </c>
      <c r="P86">
        <f t="shared" si="58"/>
        <v>2.2671094243660002</v>
      </c>
      <c r="Q86">
        <f t="shared" si="59"/>
        <v>0.18334045033523172</v>
      </c>
      <c r="R86">
        <f t="shared" si="60"/>
        <v>0.11532766583296519</v>
      </c>
      <c r="S86">
        <f t="shared" si="61"/>
        <v>77.193425329414012</v>
      </c>
      <c r="T86">
        <f t="shared" si="62"/>
        <v>23.807538359982257</v>
      </c>
      <c r="U86">
        <f t="shared" si="63"/>
        <v>23.807538359982257</v>
      </c>
      <c r="V86">
        <f t="shared" si="64"/>
        <v>2.9605236059762325</v>
      </c>
      <c r="W86">
        <f t="shared" si="65"/>
        <v>60.029446472252921</v>
      </c>
      <c r="X86">
        <f t="shared" si="66"/>
        <v>1.7925046781519094</v>
      </c>
      <c r="Y86">
        <f t="shared" si="67"/>
        <v>2.9860423233794915</v>
      </c>
      <c r="Z86">
        <f t="shared" si="68"/>
        <v>1.1680189278243231</v>
      </c>
      <c r="AA86">
        <f t="shared" si="69"/>
        <v>-96.251467527067888</v>
      </c>
      <c r="AB86">
        <f t="shared" si="70"/>
        <v>17.447326604652822</v>
      </c>
      <c r="AC86">
        <f t="shared" si="71"/>
        <v>1.6095545236746729</v>
      </c>
      <c r="AD86">
        <f t="shared" si="72"/>
        <v>-1.1610693263790495E-3</v>
      </c>
      <c r="AE86">
        <f t="shared" si="73"/>
        <v>12.474076736321587</v>
      </c>
      <c r="AF86">
        <f t="shared" si="74"/>
        <v>2.1833033154573775</v>
      </c>
      <c r="AG86">
        <f t="shared" si="75"/>
        <v>12.375857714124276</v>
      </c>
      <c r="AH86">
        <v>444.586893411625</v>
      </c>
      <c r="AI86">
        <v>429.39280606060601</v>
      </c>
      <c r="AJ86">
        <v>2.2831494970903699E-2</v>
      </c>
      <c r="AK86">
        <v>61.233720134206401</v>
      </c>
      <c r="AL86">
        <f t="shared" si="76"/>
        <v>2.1825729597974579</v>
      </c>
      <c r="AM86">
        <v>15.2637965864592</v>
      </c>
      <c r="AN86">
        <v>17.836052121212099</v>
      </c>
      <c r="AO86">
        <v>-2.7115889154825298E-6</v>
      </c>
      <c r="AP86">
        <v>70.682047716100996</v>
      </c>
      <c r="AQ86">
        <v>1</v>
      </c>
      <c r="AR86">
        <v>0</v>
      </c>
      <c r="AS86">
        <f t="shared" si="77"/>
        <v>1.0000372802246245</v>
      </c>
      <c r="AT86">
        <f t="shared" si="78"/>
        <v>3.7280224624458569E-3</v>
      </c>
      <c r="AU86">
        <f t="shared" si="79"/>
        <v>53649.745424048997</v>
      </c>
      <c r="AV86" t="s">
        <v>478</v>
      </c>
      <c r="AW86">
        <v>10401</v>
      </c>
      <c r="AX86">
        <v>731.43200000000002</v>
      </c>
      <c r="AY86">
        <v>3818.46</v>
      </c>
      <c r="AZ86">
        <f t="shared" si="80"/>
        <v>0.80844843209042394</v>
      </c>
      <c r="BA86">
        <v>-1.85196537555428</v>
      </c>
      <c r="BB86" t="s">
        <v>707</v>
      </c>
      <c r="BC86">
        <v>10390.299999999999</v>
      </c>
      <c r="BD86">
        <v>1243.4892</v>
      </c>
      <c r="BE86">
        <v>2527.54</v>
      </c>
      <c r="BF86">
        <f t="shared" si="81"/>
        <v>0.5080239284046939</v>
      </c>
      <c r="BG86">
        <v>0.5</v>
      </c>
      <c r="BH86">
        <f t="shared" si="82"/>
        <v>336.63917766470701</v>
      </c>
      <c r="BI86">
        <f t="shared" si="83"/>
        <v>12.375857714124276</v>
      </c>
      <c r="BJ86">
        <f t="shared" si="84"/>
        <v>85.510378746075077</v>
      </c>
      <c r="BK86">
        <f t="shared" si="85"/>
        <v>4.2264311564619739E-2</v>
      </c>
      <c r="BL86">
        <f t="shared" si="86"/>
        <v>0.51074166976585933</v>
      </c>
      <c r="BM86">
        <f t="shared" si="87"/>
        <v>666.25047257588926</v>
      </c>
      <c r="BN86" t="s">
        <v>433</v>
      </c>
      <c r="BO86">
        <v>0</v>
      </c>
      <c r="BP86">
        <f t="shared" si="88"/>
        <v>666.25047257588926</v>
      </c>
      <c r="BQ86">
        <f t="shared" si="89"/>
        <v>0.7364035890328583</v>
      </c>
      <c r="BR86">
        <f t="shared" si="90"/>
        <v>0.68987160840959161</v>
      </c>
      <c r="BS86">
        <f t="shared" si="91"/>
        <v>0.40952861437954613</v>
      </c>
      <c r="BT86">
        <f t="shared" si="92"/>
        <v>0.71490734410180234</v>
      </c>
      <c r="BU86">
        <f t="shared" si="93"/>
        <v>0.41817566928450273</v>
      </c>
      <c r="BV86">
        <f t="shared" si="94"/>
        <v>0.36962708250267012</v>
      </c>
      <c r="BW86">
        <f t="shared" si="95"/>
        <v>0.63037291749732982</v>
      </c>
      <c r="DF86">
        <f t="shared" si="96"/>
        <v>400.05700000000002</v>
      </c>
      <c r="DG86">
        <f t="shared" si="97"/>
        <v>336.63917766470701</v>
      </c>
      <c r="DH86">
        <f t="shared" si="98"/>
        <v>0.8414780335419878</v>
      </c>
      <c r="DI86">
        <f t="shared" si="99"/>
        <v>0.19295606708397556</v>
      </c>
      <c r="DJ86">
        <v>1525827922</v>
      </c>
      <c r="DK86">
        <v>421.62139999999999</v>
      </c>
      <c r="DL86">
        <v>437.69353333333299</v>
      </c>
      <c r="DM86">
        <v>17.837213333333299</v>
      </c>
      <c r="DN86">
        <v>15.2642133333333</v>
      </c>
      <c r="DO86">
        <v>423.29140000000001</v>
      </c>
      <c r="DP86">
        <v>17.8842133333333</v>
      </c>
      <c r="DQ86">
        <v>500.025933333333</v>
      </c>
      <c r="DR86">
        <v>100.39239999999999</v>
      </c>
      <c r="DS86">
        <v>0.10001687333333301</v>
      </c>
      <c r="DT86">
        <v>23.950286666666699</v>
      </c>
      <c r="DU86">
        <v>23.207986666666699</v>
      </c>
      <c r="DV86">
        <v>999.9</v>
      </c>
      <c r="DW86">
        <v>0</v>
      </c>
      <c r="DX86">
        <v>0</v>
      </c>
      <c r="DY86">
        <v>10003.8686666667</v>
      </c>
      <c r="DZ86">
        <v>0</v>
      </c>
      <c r="EA86">
        <v>4.8050699999999997</v>
      </c>
      <c r="EB86">
        <v>-16.0730066666667</v>
      </c>
      <c r="EC86">
        <v>429.27746666666701</v>
      </c>
      <c r="ED86">
        <v>444.47820000000002</v>
      </c>
      <c r="EE86">
        <v>2.5725133333333301</v>
      </c>
      <c r="EF86">
        <v>437.69353333333299</v>
      </c>
      <c r="EG86">
        <v>15.2642133333333</v>
      </c>
      <c r="EH86">
        <v>1.79067333333333</v>
      </c>
      <c r="EI86">
        <v>1.5324120000000001</v>
      </c>
      <c r="EJ86">
        <v>15.7056133333333</v>
      </c>
      <c r="EK86">
        <v>13.295446666666701</v>
      </c>
      <c r="EL86">
        <v>400.05700000000002</v>
      </c>
      <c r="EM86">
        <v>0.95000806666666704</v>
      </c>
      <c r="EN86">
        <v>4.9991913333333297E-2</v>
      </c>
      <c r="EO86">
        <v>0</v>
      </c>
      <c r="EP86">
        <v>1243.4839999999999</v>
      </c>
      <c r="EQ86">
        <v>5.8225800000000003</v>
      </c>
      <c r="ER86">
        <v>4569.7420000000002</v>
      </c>
      <c r="ES86">
        <v>3324.07866666667</v>
      </c>
      <c r="ET86">
        <v>38.8791333333333</v>
      </c>
      <c r="EU86">
        <v>41.724800000000002</v>
      </c>
      <c r="EV86">
        <v>40.608066666666701</v>
      </c>
      <c r="EW86">
        <v>41.645666666666699</v>
      </c>
      <c r="EX86">
        <v>41.707999999999998</v>
      </c>
      <c r="EY86">
        <v>374.52600000000001</v>
      </c>
      <c r="EZ86">
        <v>19.71</v>
      </c>
      <c r="FA86">
        <v>0</v>
      </c>
      <c r="FB86">
        <v>299.5</v>
      </c>
      <c r="FC86">
        <v>0</v>
      </c>
      <c r="FD86">
        <v>1243.4892</v>
      </c>
      <c r="FE86">
        <v>-0.92153845322780004</v>
      </c>
      <c r="FF86">
        <v>-5.2969230555073397</v>
      </c>
      <c r="FG86">
        <v>4569.5576000000001</v>
      </c>
      <c r="FH86">
        <v>15</v>
      </c>
      <c r="FI86">
        <v>1525827958</v>
      </c>
      <c r="FJ86" t="s">
        <v>708</v>
      </c>
      <c r="FK86">
        <v>1525827951</v>
      </c>
      <c r="FL86">
        <v>1525827958</v>
      </c>
      <c r="FM86">
        <v>69</v>
      </c>
      <c r="FN86">
        <v>1E-3</v>
      </c>
      <c r="FO86">
        <v>0</v>
      </c>
      <c r="FP86">
        <v>-1.67</v>
      </c>
      <c r="FQ86">
        <v>-4.7E-2</v>
      </c>
      <c r="FR86">
        <v>437</v>
      </c>
      <c r="FS86">
        <v>15</v>
      </c>
      <c r="FT86">
        <v>0.09</v>
      </c>
      <c r="FU86">
        <v>0.03</v>
      </c>
      <c r="FV86">
        <v>437.66657142857099</v>
      </c>
      <c r="FW86">
        <v>0.73535064935121197</v>
      </c>
      <c r="FX86">
        <v>9.1549919470757204E-2</v>
      </c>
      <c r="FY86">
        <v>0</v>
      </c>
      <c r="FZ86">
        <v>421.62053333333301</v>
      </c>
      <c r="GA86">
        <v>0.73714285714258598</v>
      </c>
      <c r="GB86">
        <v>5.5186793911429201E-2</v>
      </c>
      <c r="GC86">
        <v>1</v>
      </c>
      <c r="GD86">
        <v>15.2646333333333</v>
      </c>
      <c r="GE86">
        <v>-7.8623376623122802E-3</v>
      </c>
      <c r="GF86">
        <v>8.4195539602127396E-4</v>
      </c>
      <c r="GG86">
        <v>1</v>
      </c>
      <c r="GH86">
        <v>17.837171428571398</v>
      </c>
      <c r="GI86">
        <v>-7.9402597402523298E-3</v>
      </c>
      <c r="GJ86">
        <v>9.8132216793384301E-4</v>
      </c>
      <c r="GK86">
        <v>1</v>
      </c>
      <c r="GL86">
        <v>3</v>
      </c>
      <c r="GM86">
        <v>4</v>
      </c>
      <c r="GN86" t="s">
        <v>435</v>
      </c>
      <c r="GO86">
        <v>2.9731800000000002</v>
      </c>
      <c r="GP86">
        <v>2.72207</v>
      </c>
      <c r="GQ86">
        <v>9.9616999999999997E-2</v>
      </c>
      <c r="GR86">
        <v>0.10244499999999999</v>
      </c>
      <c r="GS86">
        <v>8.7220099999999995E-2</v>
      </c>
      <c r="GT86">
        <v>7.8804100000000002E-2</v>
      </c>
      <c r="GU86">
        <v>27814.2</v>
      </c>
      <c r="GV86">
        <v>32082.3</v>
      </c>
      <c r="GW86">
        <v>26965.8</v>
      </c>
      <c r="GX86">
        <v>30925.8</v>
      </c>
      <c r="GY86">
        <v>34449.800000000003</v>
      </c>
      <c r="GZ86">
        <v>39193.699999999997</v>
      </c>
      <c r="HA86">
        <v>39797.5</v>
      </c>
      <c r="HB86">
        <v>45483.8</v>
      </c>
      <c r="HC86">
        <v>1.9576499999999999</v>
      </c>
      <c r="HD86">
        <v>2.1221000000000001</v>
      </c>
      <c r="HE86">
        <v>6.2450800000000001E-2</v>
      </c>
      <c r="HF86">
        <v>0</v>
      </c>
      <c r="HG86">
        <v>22.1828</v>
      </c>
      <c r="HH86">
        <v>999.9</v>
      </c>
      <c r="HI86">
        <v>50.225999999999999</v>
      </c>
      <c r="HJ86">
        <v>27.251000000000001</v>
      </c>
      <c r="HK86">
        <v>18.1706</v>
      </c>
      <c r="HL86">
        <v>60.960700000000003</v>
      </c>
      <c r="HM86">
        <v>27.5441</v>
      </c>
      <c r="HN86">
        <v>1</v>
      </c>
      <c r="HO86">
        <v>-0.122904</v>
      </c>
      <c r="HP86">
        <v>0.39621499999999998</v>
      </c>
      <c r="HQ86">
        <v>20.202500000000001</v>
      </c>
      <c r="HR86">
        <v>5.2274700000000003</v>
      </c>
      <c r="HS86">
        <v>12.03</v>
      </c>
      <c r="HT86">
        <v>4.9610000000000003</v>
      </c>
      <c r="HU86">
        <v>3.3012299999999999</v>
      </c>
      <c r="HV86">
        <v>9999</v>
      </c>
      <c r="HW86">
        <v>999.9</v>
      </c>
      <c r="HX86">
        <v>9999</v>
      </c>
      <c r="HY86">
        <v>9999</v>
      </c>
      <c r="HZ86">
        <v>1.87988</v>
      </c>
      <c r="IA86">
        <v>1.87683</v>
      </c>
      <c r="IB86">
        <v>1.87897</v>
      </c>
      <c r="IC86">
        <v>1.87866</v>
      </c>
      <c r="ID86">
        <v>1.88022</v>
      </c>
      <c r="IE86">
        <v>1.8731599999999999</v>
      </c>
      <c r="IF86">
        <v>1.8808</v>
      </c>
      <c r="IG86">
        <v>1.87486</v>
      </c>
      <c r="IH86">
        <v>5</v>
      </c>
      <c r="II86">
        <v>0</v>
      </c>
      <c r="IJ86">
        <v>0</v>
      </c>
      <c r="IK86">
        <v>0</v>
      </c>
      <c r="IL86" t="s">
        <v>436</v>
      </c>
      <c r="IM86" t="s">
        <v>437</v>
      </c>
      <c r="IN86" t="s">
        <v>438</v>
      </c>
      <c r="IO86" t="s">
        <v>438</v>
      </c>
      <c r="IP86" t="s">
        <v>438</v>
      </c>
      <c r="IQ86" t="s">
        <v>438</v>
      </c>
      <c r="IR86">
        <v>0</v>
      </c>
      <c r="IS86">
        <v>100</v>
      </c>
      <c r="IT86">
        <v>100</v>
      </c>
      <c r="IU86">
        <v>-1.67</v>
      </c>
      <c r="IV86">
        <v>-4.7E-2</v>
      </c>
      <c r="IW86">
        <v>-1.6708181818182799</v>
      </c>
      <c r="IX86">
        <v>0</v>
      </c>
      <c r="IY86">
        <v>0</v>
      </c>
      <c r="IZ86">
        <v>0</v>
      </c>
      <c r="JA86">
        <v>-4.74818181818168E-2</v>
      </c>
      <c r="JB86">
        <v>0</v>
      </c>
      <c r="JC86">
        <v>0</v>
      </c>
      <c r="JD86">
        <v>0</v>
      </c>
      <c r="JE86">
        <v>-1</v>
      </c>
      <c r="JF86">
        <v>-1</v>
      </c>
      <c r="JG86">
        <v>-1</v>
      </c>
      <c r="JH86">
        <v>-1</v>
      </c>
      <c r="JI86">
        <v>4.5999999999999996</v>
      </c>
      <c r="JJ86">
        <v>4.5999999999999996</v>
      </c>
      <c r="JK86">
        <v>0.15625</v>
      </c>
      <c r="JL86">
        <v>4.99878</v>
      </c>
      <c r="JM86">
        <v>1.5478499999999999</v>
      </c>
      <c r="JN86">
        <v>2.3083499999999999</v>
      </c>
      <c r="JO86">
        <v>1.5979000000000001</v>
      </c>
      <c r="JP86">
        <v>2.4023400000000001</v>
      </c>
      <c r="JQ86">
        <v>30.523099999999999</v>
      </c>
      <c r="JR86">
        <v>24.2013</v>
      </c>
      <c r="JS86">
        <v>2</v>
      </c>
      <c r="JT86">
        <v>491.34100000000001</v>
      </c>
      <c r="JU86">
        <v>589.899</v>
      </c>
      <c r="JV86">
        <v>22</v>
      </c>
      <c r="JW86">
        <v>25.947199999999999</v>
      </c>
      <c r="JX86">
        <v>30.0001</v>
      </c>
      <c r="JY86">
        <v>26.183900000000001</v>
      </c>
      <c r="JZ86">
        <v>26.139800000000001</v>
      </c>
      <c r="KA86">
        <v>-1</v>
      </c>
      <c r="KB86">
        <v>18.895399999999999</v>
      </c>
      <c r="KC86">
        <v>46.777900000000002</v>
      </c>
      <c r="KD86">
        <v>22</v>
      </c>
      <c r="KE86">
        <v>400</v>
      </c>
      <c r="KF86">
        <v>15.2507</v>
      </c>
      <c r="KG86">
        <v>102.506</v>
      </c>
      <c r="KH86">
        <v>101.634</v>
      </c>
    </row>
    <row r="87" spans="1:294" x14ac:dyDescent="0.35">
      <c r="A87">
        <v>69</v>
      </c>
      <c r="B87">
        <v>1525828230</v>
      </c>
      <c r="C87">
        <v>22201</v>
      </c>
      <c r="D87" t="s">
        <v>709</v>
      </c>
      <c r="E87" t="s">
        <v>710</v>
      </c>
      <c r="F87">
        <v>120</v>
      </c>
      <c r="G87">
        <v>1525828222</v>
      </c>
      <c r="H87">
        <f t="shared" si="50"/>
        <v>2.1566793506161879E-3</v>
      </c>
      <c r="I87">
        <f t="shared" si="51"/>
        <v>2.1566793506161881</v>
      </c>
      <c r="J87">
        <f t="shared" si="52"/>
        <v>12.27443725542919</v>
      </c>
      <c r="K87">
        <f t="shared" si="53"/>
        <v>420.50678628424708</v>
      </c>
      <c r="L87">
        <f t="shared" si="54"/>
        <v>306.1609834489044</v>
      </c>
      <c r="M87">
        <f t="shared" si="55"/>
        <v>30.76763199906738</v>
      </c>
      <c r="N87">
        <f t="shared" si="56"/>
        <v>42.25880746709656</v>
      </c>
      <c r="O87">
        <f t="shared" si="57"/>
        <v>0.18997627841465994</v>
      </c>
      <c r="P87">
        <f t="shared" si="58"/>
        <v>2.2674113940908569</v>
      </c>
      <c r="Q87">
        <f t="shared" si="59"/>
        <v>0.18155565297208923</v>
      </c>
      <c r="R87">
        <f t="shared" si="60"/>
        <v>0.11419773720163205</v>
      </c>
      <c r="S87">
        <f t="shared" si="61"/>
        <v>77.180964482299316</v>
      </c>
      <c r="T87">
        <f t="shared" si="62"/>
        <v>23.788097972063181</v>
      </c>
      <c r="U87">
        <f t="shared" si="63"/>
        <v>23.788097972063181</v>
      </c>
      <c r="V87">
        <f t="shared" si="64"/>
        <v>2.9570630986263491</v>
      </c>
      <c r="W87">
        <f t="shared" si="65"/>
        <v>60.096486066553965</v>
      </c>
      <c r="X87">
        <f t="shared" si="66"/>
        <v>1.7914986427056745</v>
      </c>
      <c r="Y87">
        <f t="shared" si="67"/>
        <v>2.9810372618486811</v>
      </c>
      <c r="Z87">
        <f t="shared" si="68"/>
        <v>1.1655644559206746</v>
      </c>
      <c r="AA87">
        <f t="shared" si="69"/>
        <v>-95.109559362173883</v>
      </c>
      <c r="AB87">
        <f t="shared" si="70"/>
        <v>16.413911882235102</v>
      </c>
      <c r="AC87">
        <f t="shared" si="71"/>
        <v>1.5136558438361165</v>
      </c>
      <c r="AD87">
        <f t="shared" si="72"/>
        <v>-1.0271538033457261E-3</v>
      </c>
      <c r="AE87">
        <f t="shared" si="73"/>
        <v>12.278953052790666</v>
      </c>
      <c r="AF87">
        <f t="shared" si="74"/>
        <v>2.1568650131833862</v>
      </c>
      <c r="AG87">
        <f t="shared" si="75"/>
        <v>12.27443725542919</v>
      </c>
      <c r="AH87">
        <v>443.03986089915401</v>
      </c>
      <c r="AI87">
        <v>428.08305454545399</v>
      </c>
      <c r="AJ87">
        <v>-1.10527906399972E-4</v>
      </c>
      <c r="AK87">
        <v>61.235063422096502</v>
      </c>
      <c r="AL87">
        <f t="shared" si="76"/>
        <v>2.1566793506161881</v>
      </c>
      <c r="AM87">
        <v>15.2852184537279</v>
      </c>
      <c r="AN87">
        <v>17.8270012121212</v>
      </c>
      <c r="AO87">
        <v>-1.00232267636215E-6</v>
      </c>
      <c r="AP87">
        <v>70.681099492217498</v>
      </c>
      <c r="AQ87">
        <v>1</v>
      </c>
      <c r="AR87">
        <v>0</v>
      </c>
      <c r="AS87">
        <f t="shared" si="77"/>
        <v>1.0000372696554538</v>
      </c>
      <c r="AT87">
        <f t="shared" si="78"/>
        <v>3.7269655453808781E-3</v>
      </c>
      <c r="AU87">
        <f t="shared" si="79"/>
        <v>53664.959199618934</v>
      </c>
      <c r="AV87" t="s">
        <v>478</v>
      </c>
      <c r="AW87">
        <v>10401</v>
      </c>
      <c r="AX87">
        <v>731.43200000000002</v>
      </c>
      <c r="AY87">
        <v>3818.46</v>
      </c>
      <c r="AZ87">
        <f t="shared" si="80"/>
        <v>0.80844843209042394</v>
      </c>
      <c r="BA87">
        <v>-1.85196537555428</v>
      </c>
      <c r="BB87" t="s">
        <v>711</v>
      </c>
      <c r="BC87">
        <v>10390.4</v>
      </c>
      <c r="BD87">
        <v>1242.4459999999999</v>
      </c>
      <c r="BE87">
        <v>2513.9899999999998</v>
      </c>
      <c r="BF87">
        <f t="shared" si="81"/>
        <v>0.50578721474627986</v>
      </c>
      <c r="BG87">
        <v>0.5</v>
      </c>
      <c r="BH87">
        <f t="shared" si="82"/>
        <v>336.58407524114966</v>
      </c>
      <c r="BI87">
        <f t="shared" si="83"/>
        <v>12.27443725542919</v>
      </c>
      <c r="BJ87">
        <f t="shared" si="84"/>
        <v>85.119960972086687</v>
      </c>
      <c r="BK87">
        <f t="shared" si="85"/>
        <v>4.1969907877734386E-2</v>
      </c>
      <c r="BL87">
        <f t="shared" si="86"/>
        <v>0.51888432332666412</v>
      </c>
      <c r="BM87">
        <f t="shared" si="87"/>
        <v>665.30524542114006</v>
      </c>
      <c r="BN87" t="s">
        <v>433</v>
      </c>
      <c r="BO87">
        <v>0</v>
      </c>
      <c r="BP87">
        <f t="shared" si="88"/>
        <v>665.30524542114006</v>
      </c>
      <c r="BQ87">
        <f t="shared" si="89"/>
        <v>0.73535883379761247</v>
      </c>
      <c r="BR87">
        <f t="shared" si="90"/>
        <v>0.68781007516322834</v>
      </c>
      <c r="BS87">
        <f t="shared" si="91"/>
        <v>0.4137031327452963</v>
      </c>
      <c r="BT87">
        <f t="shared" si="92"/>
        <v>0.71332545701177752</v>
      </c>
      <c r="BU87">
        <f t="shared" si="93"/>
        <v>0.42256500426947863</v>
      </c>
      <c r="BV87">
        <f t="shared" si="94"/>
        <v>0.36830868372517156</v>
      </c>
      <c r="BW87">
        <f t="shared" si="95"/>
        <v>0.63169131627482844</v>
      </c>
      <c r="DF87">
        <f t="shared" si="96"/>
        <v>399.9914</v>
      </c>
      <c r="DG87">
        <f t="shared" si="97"/>
        <v>336.58407524114966</v>
      </c>
      <c r="DH87">
        <f t="shared" si="98"/>
        <v>0.84147827988589174</v>
      </c>
      <c r="DI87">
        <f t="shared" si="99"/>
        <v>0.19295655977178339</v>
      </c>
      <c r="DJ87">
        <v>1525828222</v>
      </c>
      <c r="DK87">
        <v>420.5068</v>
      </c>
      <c r="DL87">
        <v>436.32873333333299</v>
      </c>
      <c r="DM87">
        <v>17.826753333333301</v>
      </c>
      <c r="DN87">
        <v>15.284853333333301</v>
      </c>
      <c r="DO87">
        <v>422.19080000000002</v>
      </c>
      <c r="DP87">
        <v>17.874753333333299</v>
      </c>
      <c r="DQ87">
        <v>500.02</v>
      </c>
      <c r="DR87">
        <v>100.394933333333</v>
      </c>
      <c r="DS87">
        <v>0.1000143</v>
      </c>
      <c r="DT87">
        <v>23.922373333333301</v>
      </c>
      <c r="DU87">
        <v>23.1891866666667</v>
      </c>
      <c r="DV87">
        <v>999.9</v>
      </c>
      <c r="DW87">
        <v>0</v>
      </c>
      <c r="DX87">
        <v>0</v>
      </c>
      <c r="DY87">
        <v>10005.5826666667</v>
      </c>
      <c r="DZ87">
        <v>0</v>
      </c>
      <c r="EA87">
        <v>4.6692826666666702</v>
      </c>
      <c r="EB87">
        <v>-15.80782</v>
      </c>
      <c r="EC87">
        <v>428.15393333333299</v>
      </c>
      <c r="ED87">
        <v>443.10146666666702</v>
      </c>
      <c r="EE87">
        <v>2.5427080000000002</v>
      </c>
      <c r="EF87">
        <v>436.32873333333299</v>
      </c>
      <c r="EG87">
        <v>15.284853333333301</v>
      </c>
      <c r="EH87">
        <v>1.7897953333333301</v>
      </c>
      <c r="EI87">
        <v>1.5345219999999999</v>
      </c>
      <c r="EJ87">
        <v>15.697953333333301</v>
      </c>
      <c r="EK87">
        <v>13.3165333333333</v>
      </c>
      <c r="EL87">
        <v>399.9914</v>
      </c>
      <c r="EM87">
        <v>0.94999826666666698</v>
      </c>
      <c r="EN87">
        <v>5.0001766666666697E-2</v>
      </c>
      <c r="EO87">
        <v>0</v>
      </c>
      <c r="EP87">
        <v>1242.44133333333</v>
      </c>
      <c r="EQ87">
        <v>5.8225800000000003</v>
      </c>
      <c r="ER87">
        <v>4551.4880000000003</v>
      </c>
      <c r="ES87">
        <v>3323.5146666666701</v>
      </c>
      <c r="ET87">
        <v>38.903933333333299</v>
      </c>
      <c r="EU87">
        <v>41.712200000000003</v>
      </c>
      <c r="EV87">
        <v>40.612333333333297</v>
      </c>
      <c r="EW87">
        <v>41.637333333333302</v>
      </c>
      <c r="EX87">
        <v>41.707999999999998</v>
      </c>
      <c r="EY87">
        <v>374.45933333333301</v>
      </c>
      <c r="EZ87">
        <v>19.71</v>
      </c>
      <c r="FA87">
        <v>0</v>
      </c>
      <c r="FB87">
        <v>299</v>
      </c>
      <c r="FC87">
        <v>0</v>
      </c>
      <c r="FD87">
        <v>1242.4459999999999</v>
      </c>
      <c r="FE87">
        <v>1.7384615232977301</v>
      </c>
      <c r="FF87">
        <v>11.440769201665701</v>
      </c>
      <c r="FG87">
        <v>4551.6935999999996</v>
      </c>
      <c r="FH87">
        <v>15</v>
      </c>
      <c r="FI87">
        <v>1525828255</v>
      </c>
      <c r="FJ87" t="s">
        <v>712</v>
      </c>
      <c r="FK87">
        <v>1525828252</v>
      </c>
      <c r="FL87">
        <v>1525828255</v>
      </c>
      <c r="FM87">
        <v>70</v>
      </c>
      <c r="FN87">
        <v>-1.4E-2</v>
      </c>
      <c r="FO87">
        <v>0</v>
      </c>
      <c r="FP87">
        <v>-1.6839999999999999</v>
      </c>
      <c r="FQ87">
        <v>-4.8000000000000001E-2</v>
      </c>
      <c r="FR87">
        <v>437</v>
      </c>
      <c r="FS87">
        <v>15</v>
      </c>
      <c r="FT87">
        <v>0.05</v>
      </c>
      <c r="FU87">
        <v>0.03</v>
      </c>
      <c r="FV87">
        <v>436.39076190476197</v>
      </c>
      <c r="FW87">
        <v>-1.0642597402593299</v>
      </c>
      <c r="FX87">
        <v>0.113211939788429</v>
      </c>
      <c r="FY87">
        <v>0</v>
      </c>
      <c r="FZ87">
        <v>420.52100000000002</v>
      </c>
      <c r="GA87">
        <v>-0.82992857142881205</v>
      </c>
      <c r="GB87">
        <v>6.2842660669331807E-2</v>
      </c>
      <c r="GC87">
        <v>1</v>
      </c>
      <c r="GD87">
        <v>15.2845380952381</v>
      </c>
      <c r="GE87">
        <v>6.4597402597097904E-3</v>
      </c>
      <c r="GF87">
        <v>7.5811557761650504E-4</v>
      </c>
      <c r="GG87">
        <v>1</v>
      </c>
      <c r="GH87">
        <v>17.828109523809498</v>
      </c>
      <c r="GI87">
        <v>-9.5532467532292893E-3</v>
      </c>
      <c r="GJ87">
        <v>1.1346930618763901E-3</v>
      </c>
      <c r="GK87">
        <v>1</v>
      </c>
      <c r="GL87">
        <v>3</v>
      </c>
      <c r="GM87">
        <v>4</v>
      </c>
      <c r="GN87" t="s">
        <v>435</v>
      </c>
      <c r="GO87">
        <v>2.9732400000000001</v>
      </c>
      <c r="GP87">
        <v>2.7221000000000002</v>
      </c>
      <c r="GQ87">
        <v>9.9385000000000001E-2</v>
      </c>
      <c r="GR87">
        <v>0.102199</v>
      </c>
      <c r="GS87">
        <v>8.7187500000000001E-2</v>
      </c>
      <c r="GT87">
        <v>7.8891699999999995E-2</v>
      </c>
      <c r="GU87">
        <v>27821.9</v>
      </c>
      <c r="GV87">
        <v>32090.7</v>
      </c>
      <c r="GW87">
        <v>26966.3</v>
      </c>
      <c r="GX87">
        <v>30925.4</v>
      </c>
      <c r="GY87">
        <v>34451.9</v>
      </c>
      <c r="GZ87">
        <v>39189.5</v>
      </c>
      <c r="HA87">
        <v>39798.5</v>
      </c>
      <c r="HB87">
        <v>45483.1</v>
      </c>
      <c r="HC87">
        <v>1.9576499999999999</v>
      </c>
      <c r="HD87">
        <v>2.1225499999999999</v>
      </c>
      <c r="HE87">
        <v>6.3717399999999993E-2</v>
      </c>
      <c r="HF87">
        <v>0</v>
      </c>
      <c r="HG87">
        <v>22.136900000000001</v>
      </c>
      <c r="HH87">
        <v>999.9</v>
      </c>
      <c r="HI87">
        <v>50.274999999999999</v>
      </c>
      <c r="HJ87">
        <v>27.241</v>
      </c>
      <c r="HK87">
        <v>18.178599999999999</v>
      </c>
      <c r="HL87">
        <v>61.140700000000002</v>
      </c>
      <c r="HM87">
        <v>27.5441</v>
      </c>
      <c r="HN87">
        <v>1</v>
      </c>
      <c r="HO87">
        <v>-0.123392</v>
      </c>
      <c r="HP87">
        <v>0.399891</v>
      </c>
      <c r="HQ87">
        <v>20.2026</v>
      </c>
      <c r="HR87">
        <v>5.22478</v>
      </c>
      <c r="HS87">
        <v>12.0284</v>
      </c>
      <c r="HT87">
        <v>4.9598500000000003</v>
      </c>
      <c r="HU87">
        <v>3.3014999999999999</v>
      </c>
      <c r="HV87">
        <v>9999</v>
      </c>
      <c r="HW87">
        <v>999.9</v>
      </c>
      <c r="HX87">
        <v>9999</v>
      </c>
      <c r="HY87">
        <v>9999</v>
      </c>
      <c r="HZ87">
        <v>1.87988</v>
      </c>
      <c r="IA87">
        <v>1.87683</v>
      </c>
      <c r="IB87">
        <v>1.87897</v>
      </c>
      <c r="IC87">
        <v>1.8786700000000001</v>
      </c>
      <c r="ID87">
        <v>1.8802000000000001</v>
      </c>
      <c r="IE87">
        <v>1.87317</v>
      </c>
      <c r="IF87">
        <v>1.8808</v>
      </c>
      <c r="IG87">
        <v>1.87486</v>
      </c>
      <c r="IH87">
        <v>5</v>
      </c>
      <c r="II87">
        <v>0</v>
      </c>
      <c r="IJ87">
        <v>0</v>
      </c>
      <c r="IK87">
        <v>0</v>
      </c>
      <c r="IL87" t="s">
        <v>436</v>
      </c>
      <c r="IM87" t="s">
        <v>437</v>
      </c>
      <c r="IN87" t="s">
        <v>438</v>
      </c>
      <c r="IO87" t="s">
        <v>438</v>
      </c>
      <c r="IP87" t="s">
        <v>438</v>
      </c>
      <c r="IQ87" t="s">
        <v>438</v>
      </c>
      <c r="IR87">
        <v>0</v>
      </c>
      <c r="IS87">
        <v>100</v>
      </c>
      <c r="IT87">
        <v>100</v>
      </c>
      <c r="IU87">
        <v>-1.6839999999999999</v>
      </c>
      <c r="IV87">
        <v>-4.8000000000000001E-2</v>
      </c>
      <c r="IW87">
        <v>-1.6697272727273</v>
      </c>
      <c r="IX87">
        <v>0</v>
      </c>
      <c r="IY87">
        <v>0</v>
      </c>
      <c r="IZ87">
        <v>0</v>
      </c>
      <c r="JA87">
        <v>-4.7190000000000502E-2</v>
      </c>
      <c r="JB87">
        <v>0</v>
      </c>
      <c r="JC87">
        <v>0</v>
      </c>
      <c r="JD87">
        <v>0</v>
      </c>
      <c r="JE87">
        <v>-1</v>
      </c>
      <c r="JF87">
        <v>-1</v>
      </c>
      <c r="JG87">
        <v>-1</v>
      </c>
      <c r="JH87">
        <v>-1</v>
      </c>
      <c r="JI87">
        <v>4.7</v>
      </c>
      <c r="JJ87">
        <v>4.5</v>
      </c>
      <c r="JK87">
        <v>0.15625</v>
      </c>
      <c r="JL87">
        <v>4.99878</v>
      </c>
      <c r="JM87">
        <v>1.5478499999999999</v>
      </c>
      <c r="JN87">
        <v>2.3083499999999999</v>
      </c>
      <c r="JO87">
        <v>1.5979000000000001</v>
      </c>
      <c r="JP87">
        <v>2.34497</v>
      </c>
      <c r="JQ87">
        <v>30.523099999999999</v>
      </c>
      <c r="JR87">
        <v>24.192599999999999</v>
      </c>
      <c r="JS87">
        <v>2</v>
      </c>
      <c r="JT87">
        <v>491.26100000000002</v>
      </c>
      <c r="JU87">
        <v>590.14400000000001</v>
      </c>
      <c r="JV87">
        <v>21.9999</v>
      </c>
      <c r="JW87">
        <v>25.937200000000001</v>
      </c>
      <c r="JX87">
        <v>30.0001</v>
      </c>
      <c r="JY87">
        <v>26.1752</v>
      </c>
      <c r="JZ87">
        <v>26.1311</v>
      </c>
      <c r="KA87">
        <v>-1</v>
      </c>
      <c r="KB87">
        <v>18.7897</v>
      </c>
      <c r="KC87">
        <v>46.845799999999997</v>
      </c>
      <c r="KD87">
        <v>22</v>
      </c>
      <c r="KE87">
        <v>400</v>
      </c>
      <c r="KF87">
        <v>15.2676</v>
      </c>
      <c r="KG87">
        <v>102.508</v>
      </c>
      <c r="KH87">
        <v>101.63200000000001</v>
      </c>
    </row>
    <row r="88" spans="1:294" x14ac:dyDescent="0.35">
      <c r="A88">
        <v>70</v>
      </c>
      <c r="B88">
        <v>1525828530</v>
      </c>
      <c r="C88">
        <v>22501</v>
      </c>
      <c r="D88" t="s">
        <v>713</v>
      </c>
      <c r="E88" t="s">
        <v>714</v>
      </c>
      <c r="F88">
        <v>120</v>
      </c>
      <c r="G88">
        <v>1525828521.5</v>
      </c>
      <c r="H88">
        <f t="shared" si="50"/>
        <v>2.157784675201114E-3</v>
      </c>
      <c r="I88">
        <f t="shared" si="51"/>
        <v>2.1577846752011141</v>
      </c>
      <c r="J88">
        <f t="shared" si="52"/>
        <v>12.326021348282834</v>
      </c>
      <c r="K88">
        <f t="shared" si="53"/>
        <v>419.48192370801269</v>
      </c>
      <c r="L88">
        <f t="shared" si="54"/>
        <v>304.23844764222326</v>
      </c>
      <c r="M88">
        <f t="shared" si="55"/>
        <v>30.575492623810543</v>
      </c>
      <c r="N88">
        <f t="shared" si="56"/>
        <v>42.157283418823823</v>
      </c>
      <c r="O88">
        <f t="shared" si="57"/>
        <v>0.18917369629368941</v>
      </c>
      <c r="P88">
        <f t="shared" si="58"/>
        <v>2.2664198318447006</v>
      </c>
      <c r="Q88">
        <f t="shared" si="59"/>
        <v>0.18081890762286121</v>
      </c>
      <c r="R88">
        <f t="shared" si="60"/>
        <v>0.11373171097351914</v>
      </c>
      <c r="S88">
        <f t="shared" si="61"/>
        <v>77.185816225532221</v>
      </c>
      <c r="T88">
        <f t="shared" si="62"/>
        <v>23.802868733733217</v>
      </c>
      <c r="U88">
        <f t="shared" si="63"/>
        <v>23.802868733733217</v>
      </c>
      <c r="V88">
        <f t="shared" si="64"/>
        <v>2.9596920611093713</v>
      </c>
      <c r="W88">
        <f t="shared" si="65"/>
        <v>59.949199173918231</v>
      </c>
      <c r="X88">
        <f t="shared" si="66"/>
        <v>1.788736120991272</v>
      </c>
      <c r="Y88">
        <f t="shared" si="67"/>
        <v>2.9837531537360178</v>
      </c>
      <c r="Z88">
        <f t="shared" si="68"/>
        <v>1.1709559401180993</v>
      </c>
      <c r="AA88">
        <f t="shared" si="69"/>
        <v>-95.158304176369128</v>
      </c>
      <c r="AB88">
        <f t="shared" si="70"/>
        <v>16.453275635210098</v>
      </c>
      <c r="AC88">
        <f t="shared" si="71"/>
        <v>1.5181792214503236</v>
      </c>
      <c r="AD88">
        <f t="shared" si="72"/>
        <v>-1.0330941764848944E-3</v>
      </c>
      <c r="AE88">
        <f t="shared" si="73"/>
        <v>12.296022809093008</v>
      </c>
      <c r="AF88">
        <f t="shared" si="74"/>
        <v>2.1581883494843579</v>
      </c>
      <c r="AG88">
        <f t="shared" si="75"/>
        <v>12.326021348282834</v>
      </c>
      <c r="AH88">
        <v>442.11458317224498</v>
      </c>
      <c r="AI88">
        <v>427.09429696969698</v>
      </c>
      <c r="AJ88">
        <v>9.1743117419588503E-5</v>
      </c>
      <c r="AK88">
        <v>61.230168094307601</v>
      </c>
      <c r="AL88">
        <f t="shared" si="76"/>
        <v>2.1577846752011141</v>
      </c>
      <c r="AM88">
        <v>15.2546216255414</v>
      </c>
      <c r="AN88">
        <v>17.797802424242398</v>
      </c>
      <c r="AO88">
        <v>-2.4553029784654201E-6</v>
      </c>
      <c r="AP88">
        <v>70.448582816075103</v>
      </c>
      <c r="AQ88">
        <v>1</v>
      </c>
      <c r="AR88">
        <v>0</v>
      </c>
      <c r="AS88">
        <f t="shared" si="77"/>
        <v>1.0000372945850236</v>
      </c>
      <c r="AT88">
        <f t="shared" si="78"/>
        <v>3.7294585023550653E-3</v>
      </c>
      <c r="AU88">
        <f t="shared" si="79"/>
        <v>53629.088188263595</v>
      </c>
      <c r="AV88" t="s">
        <v>478</v>
      </c>
      <c r="AW88">
        <v>10401</v>
      </c>
      <c r="AX88">
        <v>731.43200000000002</v>
      </c>
      <c r="AY88">
        <v>3818.46</v>
      </c>
      <c r="AZ88">
        <f t="shared" si="80"/>
        <v>0.80844843209042394</v>
      </c>
      <c r="BA88">
        <v>-1.85196537555428</v>
      </c>
      <c r="BB88" t="s">
        <v>715</v>
      </c>
      <c r="BC88">
        <v>10390.799999999999</v>
      </c>
      <c r="BD88">
        <v>1244.46653846154</v>
      </c>
      <c r="BE88">
        <v>2509.4499999999998</v>
      </c>
      <c r="BF88">
        <f t="shared" si="81"/>
        <v>0.50408793223154869</v>
      </c>
      <c r="BG88">
        <v>0.5</v>
      </c>
      <c r="BH88">
        <f t="shared" si="82"/>
        <v>336.60552655026612</v>
      </c>
      <c r="BI88">
        <f t="shared" si="83"/>
        <v>12.326021348282834</v>
      </c>
      <c r="BJ88">
        <f t="shared" si="84"/>
        <v>84.839391928217651</v>
      </c>
      <c r="BK88">
        <f t="shared" si="85"/>
        <v>4.2120481113728479E-2</v>
      </c>
      <c r="BL88">
        <f t="shared" si="86"/>
        <v>0.52163223016995763</v>
      </c>
      <c r="BM88">
        <f t="shared" si="87"/>
        <v>664.98686395814627</v>
      </c>
      <c r="BN88" t="s">
        <v>433</v>
      </c>
      <c r="BO88">
        <v>0</v>
      </c>
      <c r="BP88">
        <f t="shared" si="88"/>
        <v>664.98686395814627</v>
      </c>
      <c r="BQ88">
        <f t="shared" si="89"/>
        <v>0.73500692822803948</v>
      </c>
      <c r="BR88">
        <f t="shared" si="90"/>
        <v>0.68582745668371847</v>
      </c>
      <c r="BS88">
        <f t="shared" si="91"/>
        <v>0.41510104685497051</v>
      </c>
      <c r="BT88">
        <f t="shared" si="92"/>
        <v>0.71145706147995125</v>
      </c>
      <c r="BU88">
        <f t="shared" si="93"/>
        <v>0.42403567444156648</v>
      </c>
      <c r="BV88">
        <f t="shared" si="94"/>
        <v>0.36647530129681505</v>
      </c>
      <c r="BW88">
        <f t="shared" si="95"/>
        <v>0.63352469870318495</v>
      </c>
      <c r="DF88">
        <f t="shared" si="96"/>
        <v>400.01693749999998</v>
      </c>
      <c r="DG88">
        <f t="shared" si="97"/>
        <v>336.60552655026612</v>
      </c>
      <c r="DH88">
        <f t="shared" si="98"/>
        <v>0.84147818503376781</v>
      </c>
      <c r="DI88">
        <f t="shared" si="99"/>
        <v>0.19295637006753552</v>
      </c>
      <c r="DJ88">
        <v>1525828521.5</v>
      </c>
      <c r="DK88">
        <v>419.48193750000002</v>
      </c>
      <c r="DL88">
        <v>435.32243749999998</v>
      </c>
      <c r="DM88">
        <v>17.79864375</v>
      </c>
      <c r="DN88">
        <v>15.255100000000001</v>
      </c>
      <c r="DO88">
        <v>421.1459375</v>
      </c>
      <c r="DP88">
        <v>17.845643750000001</v>
      </c>
      <c r="DQ88">
        <v>500.01774999999998</v>
      </c>
      <c r="DR88">
        <v>100.3984375</v>
      </c>
      <c r="DS88">
        <v>0.100013175</v>
      </c>
      <c r="DT88">
        <v>23.937525000000001</v>
      </c>
      <c r="DU88">
        <v>23.204587499999999</v>
      </c>
      <c r="DV88">
        <v>999.9</v>
      </c>
      <c r="DW88">
        <v>0</v>
      </c>
      <c r="DX88">
        <v>0</v>
      </c>
      <c r="DY88">
        <v>9998.7775000000001</v>
      </c>
      <c r="DZ88">
        <v>0</v>
      </c>
      <c r="EA88">
        <v>4.9303056249999999</v>
      </c>
      <c r="EB88">
        <v>-15.860206249999999</v>
      </c>
      <c r="EC88">
        <v>427.06299999999999</v>
      </c>
      <c r="ED88">
        <v>442.066125</v>
      </c>
      <c r="EE88">
        <v>2.5428418750000001</v>
      </c>
      <c r="EF88">
        <v>435.32243749999998</v>
      </c>
      <c r="EG88">
        <v>15.255100000000001</v>
      </c>
      <c r="EH88">
        <v>1.78688625</v>
      </c>
      <c r="EI88">
        <v>1.5315881250000001</v>
      </c>
      <c r="EJ88">
        <v>15.67253125</v>
      </c>
      <c r="EK88">
        <v>13.2872</v>
      </c>
      <c r="EL88">
        <v>400.01693749999998</v>
      </c>
      <c r="EM88">
        <v>0.95000212500000003</v>
      </c>
      <c r="EN88">
        <v>4.9997887499999998E-2</v>
      </c>
      <c r="EO88">
        <v>0</v>
      </c>
      <c r="EP88">
        <v>1244.4368750000001</v>
      </c>
      <c r="EQ88">
        <v>5.8225800000000003</v>
      </c>
      <c r="ER88">
        <v>4567.8543749999999</v>
      </c>
      <c r="ES88">
        <v>3323.7331250000002</v>
      </c>
      <c r="ET88">
        <v>38.886625000000002</v>
      </c>
      <c r="EU88">
        <v>41.726374999999997</v>
      </c>
      <c r="EV88">
        <v>40.624749999999999</v>
      </c>
      <c r="EW88">
        <v>41.652124999999998</v>
      </c>
      <c r="EX88">
        <v>41.698875000000001</v>
      </c>
      <c r="EY88">
        <v>374.48500000000001</v>
      </c>
      <c r="EZ88">
        <v>19.71</v>
      </c>
      <c r="FA88">
        <v>0</v>
      </c>
      <c r="FB88">
        <v>298.700000047684</v>
      </c>
      <c r="FC88">
        <v>0</v>
      </c>
      <c r="FD88">
        <v>1244.46653846154</v>
      </c>
      <c r="FE88">
        <v>1.5384627828538401E-2</v>
      </c>
      <c r="FF88">
        <v>-3.97094015619692</v>
      </c>
      <c r="FG88">
        <v>4567.5896153846197</v>
      </c>
      <c r="FH88">
        <v>15</v>
      </c>
      <c r="FI88">
        <v>1525828558</v>
      </c>
      <c r="FJ88" t="s">
        <v>716</v>
      </c>
      <c r="FK88">
        <v>1525828550</v>
      </c>
      <c r="FL88">
        <v>1525828558</v>
      </c>
      <c r="FM88">
        <v>71</v>
      </c>
      <c r="FN88">
        <v>0.02</v>
      </c>
      <c r="FO88">
        <v>1E-3</v>
      </c>
      <c r="FP88">
        <v>-1.6639999999999999</v>
      </c>
      <c r="FQ88">
        <v>-4.7E-2</v>
      </c>
      <c r="FR88">
        <v>435</v>
      </c>
      <c r="FS88">
        <v>15</v>
      </c>
      <c r="FT88">
        <v>0.05</v>
      </c>
      <c r="FU88">
        <v>0.03</v>
      </c>
      <c r="FV88">
        <v>435.3082</v>
      </c>
      <c r="FW88">
        <v>0.42721804511289502</v>
      </c>
      <c r="FX88">
        <v>4.7905740783332998E-2</v>
      </c>
      <c r="FY88">
        <v>0</v>
      </c>
      <c r="FZ88">
        <v>419.45881250000002</v>
      </c>
      <c r="GA88">
        <v>0.231264705880628</v>
      </c>
      <c r="GB88">
        <v>1.9027016154665701E-2</v>
      </c>
      <c r="GC88">
        <v>1</v>
      </c>
      <c r="GD88">
        <v>15.25544</v>
      </c>
      <c r="GE88">
        <v>-5.9819548872135997E-3</v>
      </c>
      <c r="GF88">
        <v>6.6136223055110097E-4</v>
      </c>
      <c r="GG88">
        <v>1</v>
      </c>
      <c r="GH88">
        <v>17.79795</v>
      </c>
      <c r="GI88">
        <v>2.3187969924934699E-3</v>
      </c>
      <c r="GJ88">
        <v>6.4999999999983799E-4</v>
      </c>
      <c r="GK88">
        <v>1</v>
      </c>
      <c r="GL88">
        <v>3</v>
      </c>
      <c r="GM88">
        <v>4</v>
      </c>
      <c r="GN88" t="s">
        <v>435</v>
      </c>
      <c r="GO88">
        <v>2.9733499999999999</v>
      </c>
      <c r="GP88">
        <v>2.7221199999999999</v>
      </c>
      <c r="GQ88">
        <v>9.9224699999999999E-2</v>
      </c>
      <c r="GR88">
        <v>0.102046</v>
      </c>
      <c r="GS88">
        <v>8.7090899999999999E-2</v>
      </c>
      <c r="GT88">
        <v>7.8773099999999999E-2</v>
      </c>
      <c r="GU88">
        <v>27826.2</v>
      </c>
      <c r="GV88">
        <v>32096.1</v>
      </c>
      <c r="GW88">
        <v>26965.7</v>
      </c>
      <c r="GX88">
        <v>30925.3</v>
      </c>
      <c r="GY88">
        <v>34455.1</v>
      </c>
      <c r="GZ88">
        <v>39194.400000000001</v>
      </c>
      <c r="HA88">
        <v>39797.9</v>
      </c>
      <c r="HB88">
        <v>45483</v>
      </c>
      <c r="HC88">
        <v>1.9576499999999999</v>
      </c>
      <c r="HD88">
        <v>2.1224799999999999</v>
      </c>
      <c r="HE88">
        <v>6.3549700000000001E-2</v>
      </c>
      <c r="HF88">
        <v>0</v>
      </c>
      <c r="HG88">
        <v>22.162199999999999</v>
      </c>
      <c r="HH88">
        <v>999.9</v>
      </c>
      <c r="HI88">
        <v>50.347999999999999</v>
      </c>
      <c r="HJ88">
        <v>27.210999999999999</v>
      </c>
      <c r="HK88">
        <v>18.172699999999999</v>
      </c>
      <c r="HL88">
        <v>60.5107</v>
      </c>
      <c r="HM88">
        <v>27.512</v>
      </c>
      <c r="HN88">
        <v>1</v>
      </c>
      <c r="HO88">
        <v>-0.122919</v>
      </c>
      <c r="HP88">
        <v>0.39399000000000001</v>
      </c>
      <c r="HQ88">
        <v>20.202400000000001</v>
      </c>
      <c r="HR88">
        <v>5.2241799999999996</v>
      </c>
      <c r="HS88">
        <v>12.028499999999999</v>
      </c>
      <c r="HT88">
        <v>4.9602500000000003</v>
      </c>
      <c r="HU88">
        <v>3.3014299999999999</v>
      </c>
      <c r="HV88">
        <v>9999</v>
      </c>
      <c r="HW88">
        <v>999.9</v>
      </c>
      <c r="HX88">
        <v>9999</v>
      </c>
      <c r="HY88">
        <v>9999</v>
      </c>
      <c r="HZ88">
        <v>1.87988</v>
      </c>
      <c r="IA88">
        <v>1.87683</v>
      </c>
      <c r="IB88">
        <v>1.87896</v>
      </c>
      <c r="IC88">
        <v>1.87869</v>
      </c>
      <c r="ID88">
        <v>1.88022</v>
      </c>
      <c r="IE88">
        <v>1.87317</v>
      </c>
      <c r="IF88">
        <v>1.8808</v>
      </c>
      <c r="IG88">
        <v>1.8748800000000001</v>
      </c>
      <c r="IH88">
        <v>5</v>
      </c>
      <c r="II88">
        <v>0</v>
      </c>
      <c r="IJ88">
        <v>0</v>
      </c>
      <c r="IK88">
        <v>0</v>
      </c>
      <c r="IL88" t="s">
        <v>436</v>
      </c>
      <c r="IM88" t="s">
        <v>437</v>
      </c>
      <c r="IN88" t="s">
        <v>438</v>
      </c>
      <c r="IO88" t="s">
        <v>438</v>
      </c>
      <c r="IP88" t="s">
        <v>438</v>
      </c>
      <c r="IQ88" t="s">
        <v>438</v>
      </c>
      <c r="IR88">
        <v>0</v>
      </c>
      <c r="IS88">
        <v>100</v>
      </c>
      <c r="IT88">
        <v>100</v>
      </c>
      <c r="IU88">
        <v>-1.6639999999999999</v>
      </c>
      <c r="IV88">
        <v>-4.7E-2</v>
      </c>
      <c r="IW88">
        <v>-1.68360000000001</v>
      </c>
      <c r="IX88">
        <v>0</v>
      </c>
      <c r="IY88">
        <v>0</v>
      </c>
      <c r="IZ88">
        <v>0</v>
      </c>
      <c r="JA88">
        <v>-4.76818181818199E-2</v>
      </c>
      <c r="JB88">
        <v>0</v>
      </c>
      <c r="JC88">
        <v>0</v>
      </c>
      <c r="JD88">
        <v>0</v>
      </c>
      <c r="JE88">
        <v>-1</v>
      </c>
      <c r="JF88">
        <v>-1</v>
      </c>
      <c r="JG88">
        <v>-1</v>
      </c>
      <c r="JH88">
        <v>-1</v>
      </c>
      <c r="JI88">
        <v>4.5999999999999996</v>
      </c>
      <c r="JJ88">
        <v>4.5999999999999996</v>
      </c>
      <c r="JK88">
        <v>0.15625</v>
      </c>
      <c r="JL88">
        <v>4.99878</v>
      </c>
      <c r="JM88">
        <v>1.5478499999999999</v>
      </c>
      <c r="JN88">
        <v>2.3095699999999999</v>
      </c>
      <c r="JO88">
        <v>1.5979000000000001</v>
      </c>
      <c r="JP88">
        <v>2.4035600000000001</v>
      </c>
      <c r="JQ88">
        <v>30.523099999999999</v>
      </c>
      <c r="JR88">
        <v>24.2013</v>
      </c>
      <c r="JS88">
        <v>2</v>
      </c>
      <c r="JT88">
        <v>491.28100000000001</v>
      </c>
      <c r="JU88">
        <v>590.13599999999997</v>
      </c>
      <c r="JV88">
        <v>21.9998</v>
      </c>
      <c r="JW88">
        <v>25.9451</v>
      </c>
      <c r="JX88">
        <v>30.0001</v>
      </c>
      <c r="JY88">
        <v>26.177399999999999</v>
      </c>
      <c r="JZ88">
        <v>26.135400000000001</v>
      </c>
      <c r="KA88">
        <v>-1</v>
      </c>
      <c r="KB88">
        <v>18.985099999999999</v>
      </c>
      <c r="KC88">
        <v>47.065800000000003</v>
      </c>
      <c r="KD88">
        <v>22</v>
      </c>
      <c r="KE88">
        <v>400</v>
      </c>
      <c r="KF88">
        <v>15.298</v>
      </c>
      <c r="KG88">
        <v>102.506</v>
      </c>
      <c r="KH88">
        <v>101.63200000000001</v>
      </c>
    </row>
    <row r="89" spans="1:294" x14ac:dyDescent="0.35">
      <c r="A89">
        <v>71</v>
      </c>
      <c r="B89">
        <v>1525828830</v>
      </c>
      <c r="C89">
        <v>22801</v>
      </c>
      <c r="D89" t="s">
        <v>717</v>
      </c>
      <c r="E89" t="s">
        <v>718</v>
      </c>
      <c r="F89">
        <v>120</v>
      </c>
      <c r="G89">
        <v>1525828822</v>
      </c>
      <c r="H89">
        <f t="shared" si="50"/>
        <v>2.147991440892063E-3</v>
      </c>
      <c r="I89">
        <f t="shared" si="51"/>
        <v>2.1479914408920631</v>
      </c>
      <c r="J89">
        <f t="shared" si="52"/>
        <v>12.269617395465501</v>
      </c>
      <c r="K89">
        <f t="shared" si="53"/>
        <v>419.76938626798727</v>
      </c>
      <c r="L89">
        <f t="shared" si="54"/>
        <v>304.72285436651447</v>
      </c>
      <c r="M89">
        <f t="shared" si="55"/>
        <v>30.624914321115568</v>
      </c>
      <c r="N89">
        <f t="shared" si="56"/>
        <v>42.187191754321645</v>
      </c>
      <c r="O89">
        <f t="shared" si="57"/>
        <v>0.18862239264652897</v>
      </c>
      <c r="P89">
        <f t="shared" si="58"/>
        <v>2.266273744209923</v>
      </c>
      <c r="Q89">
        <f t="shared" si="59"/>
        <v>0.18031456980347732</v>
      </c>
      <c r="R89">
        <f t="shared" si="60"/>
        <v>0.11341253617777483</v>
      </c>
      <c r="S89">
        <f t="shared" si="61"/>
        <v>77.178254998244213</v>
      </c>
      <c r="T89">
        <f t="shared" si="62"/>
        <v>23.811675767024926</v>
      </c>
      <c r="U89">
        <f t="shared" si="63"/>
        <v>23.811675767024926</v>
      </c>
      <c r="V89">
        <f t="shared" si="64"/>
        <v>2.9612605464604909</v>
      </c>
      <c r="W89">
        <f t="shared" si="65"/>
        <v>60.050340185033733</v>
      </c>
      <c r="X89">
        <f t="shared" si="66"/>
        <v>1.7923607932664569</v>
      </c>
      <c r="Y89">
        <f t="shared" si="67"/>
        <v>2.9847637627757595</v>
      </c>
      <c r="Z89">
        <f t="shared" si="68"/>
        <v>1.1688997531940339</v>
      </c>
      <c r="AA89">
        <f t="shared" si="69"/>
        <v>-94.726422543339979</v>
      </c>
      <c r="AB89">
        <f t="shared" si="70"/>
        <v>16.064658133008049</v>
      </c>
      <c r="AC89">
        <f t="shared" si="71"/>
        <v>1.4825243724419277</v>
      </c>
      <c r="AD89">
        <f t="shared" si="72"/>
        <v>-9.8503964578711134E-4</v>
      </c>
      <c r="AE89">
        <f t="shared" si="73"/>
        <v>12.206238743649724</v>
      </c>
      <c r="AF89">
        <f t="shared" si="74"/>
        <v>2.1465089860829258</v>
      </c>
      <c r="AG89">
        <f t="shared" si="75"/>
        <v>12.269617395465501</v>
      </c>
      <c r="AH89">
        <v>442.18167193589397</v>
      </c>
      <c r="AI89">
        <v>427.33383030303003</v>
      </c>
      <c r="AJ89">
        <v>-2.0901585123383401E-2</v>
      </c>
      <c r="AK89">
        <v>61.2337571156135</v>
      </c>
      <c r="AL89">
        <f t="shared" si="76"/>
        <v>2.1479914408920631</v>
      </c>
      <c r="AM89">
        <v>15.3045789095407</v>
      </c>
      <c r="AN89">
        <v>17.836099999999998</v>
      </c>
      <c r="AO89">
        <v>1.87630848574493E-6</v>
      </c>
      <c r="AP89">
        <v>70.682088399930606</v>
      </c>
      <c r="AQ89">
        <v>1</v>
      </c>
      <c r="AR89">
        <v>0</v>
      </c>
      <c r="AS89">
        <f t="shared" si="77"/>
        <v>1.0000372986585575</v>
      </c>
      <c r="AT89">
        <f t="shared" si="78"/>
        <v>3.7298658557505249E-3</v>
      </c>
      <c r="AU89">
        <f t="shared" si="79"/>
        <v>53623.231361996157</v>
      </c>
      <c r="AV89" t="s">
        <v>478</v>
      </c>
      <c r="AW89">
        <v>10401</v>
      </c>
      <c r="AX89">
        <v>731.43200000000002</v>
      </c>
      <c r="AY89">
        <v>3818.46</v>
      </c>
      <c r="AZ89">
        <f t="shared" si="80"/>
        <v>0.80844843209042394</v>
      </c>
      <c r="BA89">
        <v>-1.85196537555428</v>
      </c>
      <c r="BB89" t="s">
        <v>719</v>
      </c>
      <c r="BC89">
        <v>10390.6</v>
      </c>
      <c r="BD89">
        <v>1246.0627999999999</v>
      </c>
      <c r="BE89">
        <v>2502.62</v>
      </c>
      <c r="BF89">
        <f t="shared" si="81"/>
        <v>0.50209668267655494</v>
      </c>
      <c r="BG89">
        <v>0.5</v>
      </c>
      <c r="BH89">
        <f t="shared" si="82"/>
        <v>336.57209183245516</v>
      </c>
      <c r="BI89">
        <f t="shared" si="83"/>
        <v>12.269617395465501</v>
      </c>
      <c r="BJ89">
        <f t="shared" si="84"/>
        <v>84.49586539529227</v>
      </c>
      <c r="BK89">
        <f t="shared" si="85"/>
        <v>4.195708174773289E-2</v>
      </c>
      <c r="BL89">
        <f t="shared" si="86"/>
        <v>0.52578497734374385</v>
      </c>
      <c r="BM89">
        <f t="shared" si="87"/>
        <v>664.50629091192548</v>
      </c>
      <c r="BN89" t="s">
        <v>433</v>
      </c>
      <c r="BO89">
        <v>0</v>
      </c>
      <c r="BP89">
        <f t="shared" si="88"/>
        <v>664.50629091192548</v>
      </c>
      <c r="BQ89">
        <f t="shared" si="89"/>
        <v>0.73447575304603752</v>
      </c>
      <c r="BR89">
        <f t="shared" si="90"/>
        <v>0.68361233246195829</v>
      </c>
      <c r="BS89">
        <f t="shared" si="91"/>
        <v>0.41720333313974306</v>
      </c>
      <c r="BT89">
        <f t="shared" si="92"/>
        <v>0.70944315340889852</v>
      </c>
      <c r="BU89">
        <f t="shared" si="93"/>
        <v>0.4262481584229233</v>
      </c>
      <c r="BV89">
        <f t="shared" si="94"/>
        <v>0.36456003298224293</v>
      </c>
      <c r="BW89">
        <f t="shared" si="95"/>
        <v>0.63543996701775707</v>
      </c>
      <c r="DF89">
        <f t="shared" si="96"/>
        <v>399.97713333333297</v>
      </c>
      <c r="DG89">
        <f t="shared" si="97"/>
        <v>336.57209183245516</v>
      </c>
      <c r="DH89">
        <f t="shared" si="98"/>
        <v>0.841478334092571</v>
      </c>
      <c r="DI89">
        <f t="shared" si="99"/>
        <v>0.19295666818514196</v>
      </c>
      <c r="DJ89">
        <v>1525828822</v>
      </c>
      <c r="DK89">
        <v>419.76940000000002</v>
      </c>
      <c r="DL89">
        <v>435.49706666666702</v>
      </c>
      <c r="DM89">
        <v>17.83428</v>
      </c>
      <c r="DN89">
        <v>15.304586666666699</v>
      </c>
      <c r="DO89">
        <v>421.44639999999998</v>
      </c>
      <c r="DP89">
        <v>17.882280000000002</v>
      </c>
      <c r="DQ89">
        <v>500.01653333333297</v>
      </c>
      <c r="DR89">
        <v>100.400866666667</v>
      </c>
      <c r="DS89">
        <v>0.10001104</v>
      </c>
      <c r="DT89">
        <v>23.943159999999999</v>
      </c>
      <c r="DU89">
        <v>23.222346666666699</v>
      </c>
      <c r="DV89">
        <v>999.9</v>
      </c>
      <c r="DW89">
        <v>0</v>
      </c>
      <c r="DX89">
        <v>0</v>
      </c>
      <c r="DY89">
        <v>9997.5846666666694</v>
      </c>
      <c r="DZ89">
        <v>0</v>
      </c>
      <c r="EA89">
        <v>4.9327300000000003</v>
      </c>
      <c r="EB89">
        <v>-15.714359999999999</v>
      </c>
      <c r="EC89">
        <v>427.40559999999999</v>
      </c>
      <c r="ED89">
        <v>442.26580000000001</v>
      </c>
      <c r="EE89">
        <v>2.5307726666666701</v>
      </c>
      <c r="EF89">
        <v>435.49706666666702</v>
      </c>
      <c r="EG89">
        <v>15.304586666666699</v>
      </c>
      <c r="EH89">
        <v>1.7906866666666701</v>
      </c>
      <c r="EI89">
        <v>1.53659266666667</v>
      </c>
      <c r="EJ89">
        <v>15.705726666666701</v>
      </c>
      <c r="EK89">
        <v>13.3372266666667</v>
      </c>
      <c r="EL89">
        <v>399.97713333333297</v>
      </c>
      <c r="EM89">
        <v>0.94999553333333298</v>
      </c>
      <c r="EN89">
        <v>5.0004479999999997E-2</v>
      </c>
      <c r="EO89">
        <v>0</v>
      </c>
      <c r="EP89">
        <v>1246.008</v>
      </c>
      <c r="EQ89">
        <v>5.8225800000000003</v>
      </c>
      <c r="ER89">
        <v>4571.2033333333302</v>
      </c>
      <c r="ES89">
        <v>3323.3919999999998</v>
      </c>
      <c r="ET89">
        <v>38.8791333333333</v>
      </c>
      <c r="EU89">
        <v>41.720599999999997</v>
      </c>
      <c r="EV89">
        <v>40.612400000000001</v>
      </c>
      <c r="EW89">
        <v>41.662199999999999</v>
      </c>
      <c r="EX89">
        <v>41.691266666666699</v>
      </c>
      <c r="EY89">
        <v>374.44466666666699</v>
      </c>
      <c r="EZ89">
        <v>19.71</v>
      </c>
      <c r="FA89">
        <v>0</v>
      </c>
      <c r="FB89">
        <v>298.799999952316</v>
      </c>
      <c r="FC89">
        <v>0</v>
      </c>
      <c r="FD89">
        <v>1246.0627999999999</v>
      </c>
      <c r="FE89">
        <v>0.37153846695245801</v>
      </c>
      <c r="FF89">
        <v>-4.9861537710934698</v>
      </c>
      <c r="FG89">
        <v>4571.5443999999998</v>
      </c>
      <c r="FH89">
        <v>15</v>
      </c>
      <c r="FI89">
        <v>1525828854</v>
      </c>
      <c r="FJ89" t="s">
        <v>720</v>
      </c>
      <c r="FK89">
        <v>1525828853</v>
      </c>
      <c r="FL89">
        <v>1525828854</v>
      </c>
      <c r="FM89">
        <v>72</v>
      </c>
      <c r="FN89">
        <v>-1.2999999999999999E-2</v>
      </c>
      <c r="FO89">
        <v>-1E-3</v>
      </c>
      <c r="FP89">
        <v>-1.677</v>
      </c>
      <c r="FQ89">
        <v>-4.8000000000000001E-2</v>
      </c>
      <c r="FR89">
        <v>435</v>
      </c>
      <c r="FS89">
        <v>15</v>
      </c>
      <c r="FT89">
        <v>0.12</v>
      </c>
      <c r="FU89">
        <v>0.03</v>
      </c>
      <c r="FV89">
        <v>435.51857142857102</v>
      </c>
      <c r="FW89">
        <v>-0.62103896103923595</v>
      </c>
      <c r="FX89">
        <v>7.5043842061112698E-2</v>
      </c>
      <c r="FY89">
        <v>0</v>
      </c>
      <c r="FZ89">
        <v>419.782733333333</v>
      </c>
      <c r="GA89">
        <v>-0.26035714285742301</v>
      </c>
      <c r="GB89">
        <v>2.6034507015792401E-2</v>
      </c>
      <c r="GC89">
        <v>1</v>
      </c>
      <c r="GD89">
        <v>15.304819047619</v>
      </c>
      <c r="GE89">
        <v>-4.6597402597642603E-3</v>
      </c>
      <c r="GF89">
        <v>5.7786062549223497E-4</v>
      </c>
      <c r="GG89">
        <v>1</v>
      </c>
      <c r="GH89">
        <v>17.8354904761905</v>
      </c>
      <c r="GI89">
        <v>1.4805194802242199E-4</v>
      </c>
      <c r="GJ89">
        <v>5.40638742075826E-4</v>
      </c>
      <c r="GK89">
        <v>1</v>
      </c>
      <c r="GL89">
        <v>3</v>
      </c>
      <c r="GM89">
        <v>4</v>
      </c>
      <c r="GN89" t="s">
        <v>435</v>
      </c>
      <c r="GO89">
        <v>2.9732799999999999</v>
      </c>
      <c r="GP89">
        <v>2.7221299999999999</v>
      </c>
      <c r="GQ89">
        <v>9.9261100000000005E-2</v>
      </c>
      <c r="GR89">
        <v>0.102038</v>
      </c>
      <c r="GS89">
        <v>8.7224899999999994E-2</v>
      </c>
      <c r="GT89">
        <v>7.8966599999999998E-2</v>
      </c>
      <c r="GU89">
        <v>27825.1</v>
      </c>
      <c r="GV89">
        <v>32094.799999999999</v>
      </c>
      <c r="GW89">
        <v>26965.7</v>
      </c>
      <c r="GX89">
        <v>30923.8</v>
      </c>
      <c r="GY89">
        <v>34450</v>
      </c>
      <c r="GZ89">
        <v>39184.300000000003</v>
      </c>
      <c r="HA89">
        <v>39797.9</v>
      </c>
      <c r="HB89">
        <v>45480.9</v>
      </c>
      <c r="HC89">
        <v>1.95763</v>
      </c>
      <c r="HD89">
        <v>2.1227499999999999</v>
      </c>
      <c r="HE89">
        <v>6.4052600000000001E-2</v>
      </c>
      <c r="HF89">
        <v>0</v>
      </c>
      <c r="HG89">
        <v>22.168700000000001</v>
      </c>
      <c r="HH89">
        <v>999.9</v>
      </c>
      <c r="HI89">
        <v>50.396999999999998</v>
      </c>
      <c r="HJ89">
        <v>27.210999999999999</v>
      </c>
      <c r="HK89">
        <v>18.188700000000001</v>
      </c>
      <c r="HL89">
        <v>60.870699999999999</v>
      </c>
      <c r="HM89">
        <v>27.556100000000001</v>
      </c>
      <c r="HN89">
        <v>1</v>
      </c>
      <c r="HO89">
        <v>-0.12316299999999999</v>
      </c>
      <c r="HP89">
        <v>0.39057700000000001</v>
      </c>
      <c r="HQ89">
        <v>20.2026</v>
      </c>
      <c r="HR89">
        <v>5.2232799999999999</v>
      </c>
      <c r="HS89">
        <v>12.027900000000001</v>
      </c>
      <c r="HT89">
        <v>4.9596999999999998</v>
      </c>
      <c r="HU89">
        <v>3.30138</v>
      </c>
      <c r="HV89">
        <v>9999</v>
      </c>
      <c r="HW89">
        <v>999.9</v>
      </c>
      <c r="HX89">
        <v>9999</v>
      </c>
      <c r="HY89">
        <v>9999</v>
      </c>
      <c r="HZ89">
        <v>1.8798900000000001</v>
      </c>
      <c r="IA89">
        <v>1.87683</v>
      </c>
      <c r="IB89">
        <v>1.87897</v>
      </c>
      <c r="IC89">
        <v>1.8786799999999999</v>
      </c>
      <c r="ID89">
        <v>1.8802000000000001</v>
      </c>
      <c r="IE89">
        <v>1.87317</v>
      </c>
      <c r="IF89">
        <v>1.8808</v>
      </c>
      <c r="IG89">
        <v>1.8748800000000001</v>
      </c>
      <c r="IH89">
        <v>5</v>
      </c>
      <c r="II89">
        <v>0</v>
      </c>
      <c r="IJ89">
        <v>0</v>
      </c>
      <c r="IK89">
        <v>0</v>
      </c>
      <c r="IL89" t="s">
        <v>436</v>
      </c>
      <c r="IM89" t="s">
        <v>437</v>
      </c>
      <c r="IN89" t="s">
        <v>438</v>
      </c>
      <c r="IO89" t="s">
        <v>438</v>
      </c>
      <c r="IP89" t="s">
        <v>438</v>
      </c>
      <c r="IQ89" t="s">
        <v>438</v>
      </c>
      <c r="IR89">
        <v>0</v>
      </c>
      <c r="IS89">
        <v>100</v>
      </c>
      <c r="IT89">
        <v>100</v>
      </c>
      <c r="IU89">
        <v>-1.677</v>
      </c>
      <c r="IV89">
        <v>-4.8000000000000001E-2</v>
      </c>
      <c r="IW89">
        <v>-1.66359999999992</v>
      </c>
      <c r="IX89">
        <v>0</v>
      </c>
      <c r="IY89">
        <v>0</v>
      </c>
      <c r="IZ89">
        <v>0</v>
      </c>
      <c r="JA89">
        <v>-4.6940000000001099E-2</v>
      </c>
      <c r="JB89">
        <v>0</v>
      </c>
      <c r="JC89">
        <v>0</v>
      </c>
      <c r="JD89">
        <v>0</v>
      </c>
      <c r="JE89">
        <v>-1</v>
      </c>
      <c r="JF89">
        <v>-1</v>
      </c>
      <c r="JG89">
        <v>-1</v>
      </c>
      <c r="JH89">
        <v>-1</v>
      </c>
      <c r="JI89">
        <v>4.7</v>
      </c>
      <c r="JJ89">
        <v>4.5</v>
      </c>
      <c r="JK89">
        <v>0.15625</v>
      </c>
      <c r="JL89">
        <v>4.99878</v>
      </c>
      <c r="JM89">
        <v>1.5478499999999999</v>
      </c>
      <c r="JN89">
        <v>2.3083499999999999</v>
      </c>
      <c r="JO89">
        <v>1.5979000000000001</v>
      </c>
      <c r="JP89">
        <v>2.4279799999999998</v>
      </c>
      <c r="JQ89">
        <v>30.523099999999999</v>
      </c>
      <c r="JR89">
        <v>24.2013</v>
      </c>
      <c r="JS89">
        <v>2</v>
      </c>
      <c r="JT89">
        <v>491.26499999999999</v>
      </c>
      <c r="JU89">
        <v>590.32100000000003</v>
      </c>
      <c r="JV89">
        <v>21.9999</v>
      </c>
      <c r="JW89">
        <v>25.9407</v>
      </c>
      <c r="JX89">
        <v>30.0002</v>
      </c>
      <c r="JY89">
        <v>26.177399999999999</v>
      </c>
      <c r="JZ89">
        <v>26.133199999999999</v>
      </c>
      <c r="KA89">
        <v>-1</v>
      </c>
      <c r="KB89">
        <v>18.785799999999998</v>
      </c>
      <c r="KC89">
        <v>47.194099999999999</v>
      </c>
      <c r="KD89">
        <v>22</v>
      </c>
      <c r="KE89">
        <v>400</v>
      </c>
      <c r="KF89">
        <v>15.2822</v>
      </c>
      <c r="KG89">
        <v>102.506</v>
      </c>
      <c r="KH89">
        <v>101.627</v>
      </c>
    </row>
    <row r="90" spans="1:294" x14ac:dyDescent="0.35">
      <c r="A90">
        <v>72</v>
      </c>
      <c r="B90">
        <v>1525829130</v>
      </c>
      <c r="C90">
        <v>23101</v>
      </c>
      <c r="D90" t="s">
        <v>721</v>
      </c>
      <c r="E90" t="s">
        <v>722</v>
      </c>
      <c r="F90">
        <v>120</v>
      </c>
      <c r="G90">
        <v>1525829122</v>
      </c>
      <c r="H90">
        <f t="shared" si="50"/>
        <v>2.1366204803546208E-3</v>
      </c>
      <c r="I90">
        <f t="shared" si="51"/>
        <v>2.1366204803546207</v>
      </c>
      <c r="J90">
        <f t="shared" si="52"/>
        <v>12.135671231059986</v>
      </c>
      <c r="K90">
        <f t="shared" si="53"/>
        <v>418.9758530955678</v>
      </c>
      <c r="L90">
        <f t="shared" si="54"/>
        <v>304.62838682074215</v>
      </c>
      <c r="M90">
        <f t="shared" si="55"/>
        <v>30.616150243039126</v>
      </c>
      <c r="N90">
        <f t="shared" si="56"/>
        <v>42.108444982599941</v>
      </c>
      <c r="O90">
        <f t="shared" si="57"/>
        <v>0.18771740978585191</v>
      </c>
      <c r="P90">
        <f t="shared" si="58"/>
        <v>2.2669486758915687</v>
      </c>
      <c r="Q90">
        <f t="shared" si="59"/>
        <v>0.17948958051365263</v>
      </c>
      <c r="R90">
        <f t="shared" si="60"/>
        <v>0.11289017125550629</v>
      </c>
      <c r="S90">
        <f t="shared" si="61"/>
        <v>77.180187676411194</v>
      </c>
      <c r="T90">
        <f t="shared" si="62"/>
        <v>23.823643262920825</v>
      </c>
      <c r="U90">
        <f t="shared" si="63"/>
        <v>23.823643262920825</v>
      </c>
      <c r="V90">
        <f t="shared" si="64"/>
        <v>2.963393058108946</v>
      </c>
      <c r="W90">
        <f t="shared" si="65"/>
        <v>60.120628670441903</v>
      </c>
      <c r="X90">
        <f t="shared" si="66"/>
        <v>1.7953388958889851</v>
      </c>
      <c r="Y90">
        <f t="shared" si="67"/>
        <v>2.9862277484328059</v>
      </c>
      <c r="Z90">
        <f t="shared" si="68"/>
        <v>1.1680541622199609</v>
      </c>
      <c r="AA90">
        <f t="shared" si="69"/>
        <v>-94.224963183638778</v>
      </c>
      <c r="AB90">
        <f t="shared" si="70"/>
        <v>15.604106521758997</v>
      </c>
      <c r="AC90">
        <f t="shared" si="71"/>
        <v>1.4397401100055318</v>
      </c>
      <c r="AD90">
        <f t="shared" si="72"/>
        <v>-9.2887546305675528E-4</v>
      </c>
      <c r="AE90">
        <f t="shared" si="73"/>
        <v>12.12795996325244</v>
      </c>
      <c r="AF90">
        <f t="shared" si="74"/>
        <v>2.1379494542009994</v>
      </c>
      <c r="AG90">
        <f t="shared" si="75"/>
        <v>12.135671231059986</v>
      </c>
      <c r="AH90">
        <v>441.32211996074602</v>
      </c>
      <c r="AI90">
        <v>426.54366060605997</v>
      </c>
      <c r="AJ90">
        <v>-2.1316559924736702E-3</v>
      </c>
      <c r="AK90">
        <v>61.224288018403598</v>
      </c>
      <c r="AL90">
        <f t="shared" si="76"/>
        <v>2.1366204803546207</v>
      </c>
      <c r="AM90">
        <v>15.3433430724719</v>
      </c>
      <c r="AN90">
        <v>17.861392727272701</v>
      </c>
      <c r="AO90">
        <v>-2.5934949427945702E-6</v>
      </c>
      <c r="AP90">
        <v>70.437864582758493</v>
      </c>
      <c r="AQ90">
        <v>1</v>
      </c>
      <c r="AR90">
        <v>0</v>
      </c>
      <c r="AS90">
        <f t="shared" si="77"/>
        <v>1.0000372839306866</v>
      </c>
      <c r="AT90">
        <f t="shared" si="78"/>
        <v>3.7283930686582423E-3</v>
      </c>
      <c r="AU90">
        <f t="shared" si="79"/>
        <v>53644.412781208724</v>
      </c>
      <c r="AV90" t="s">
        <v>478</v>
      </c>
      <c r="AW90">
        <v>10401</v>
      </c>
      <c r="AX90">
        <v>731.43200000000002</v>
      </c>
      <c r="AY90">
        <v>3818.46</v>
      </c>
      <c r="AZ90">
        <f t="shared" si="80"/>
        <v>0.80844843209042394</v>
      </c>
      <c r="BA90">
        <v>-1.85196537555428</v>
      </c>
      <c r="BB90" t="s">
        <v>723</v>
      </c>
      <c r="BC90">
        <v>10390.9</v>
      </c>
      <c r="BD90">
        <v>1247.3768</v>
      </c>
      <c r="BE90">
        <v>2494.58</v>
      </c>
      <c r="BF90">
        <f t="shared" si="81"/>
        <v>0.49996520456349369</v>
      </c>
      <c r="BG90">
        <v>0.5</v>
      </c>
      <c r="BH90">
        <f t="shared" si="82"/>
        <v>336.58065717153869</v>
      </c>
      <c r="BI90">
        <f t="shared" si="83"/>
        <v>12.135671231059986</v>
      </c>
      <c r="BJ90">
        <f t="shared" si="84"/>
        <v>84.139308557441737</v>
      </c>
      <c r="BK90">
        <f t="shared" si="85"/>
        <v>4.1558052456607611E-2</v>
      </c>
      <c r="BL90">
        <f t="shared" si="86"/>
        <v>0.53070256315692432</v>
      </c>
      <c r="BM90">
        <f t="shared" si="87"/>
        <v>663.93810508920683</v>
      </c>
      <c r="BN90" t="s">
        <v>433</v>
      </c>
      <c r="BO90">
        <v>0</v>
      </c>
      <c r="BP90">
        <f t="shared" si="88"/>
        <v>663.93810508920683</v>
      </c>
      <c r="BQ90">
        <f t="shared" si="89"/>
        <v>0.73384773986434315</v>
      </c>
      <c r="BR90">
        <f t="shared" si="90"/>
        <v>0.68129283147470843</v>
      </c>
      <c r="BS90">
        <f t="shared" si="91"/>
        <v>0.41967690956142129</v>
      </c>
      <c r="BT90">
        <f t="shared" si="92"/>
        <v>0.70737294883923529</v>
      </c>
      <c r="BU90">
        <f t="shared" si="93"/>
        <v>0.42885260515939605</v>
      </c>
      <c r="BV90">
        <f t="shared" si="94"/>
        <v>0.36263001808289064</v>
      </c>
      <c r="BW90">
        <f t="shared" si="95"/>
        <v>0.63736998191710936</v>
      </c>
      <c r="DF90">
        <f t="shared" si="96"/>
        <v>399.98733333333303</v>
      </c>
      <c r="DG90">
        <f t="shared" si="97"/>
        <v>336.58065717153869</v>
      </c>
      <c r="DH90">
        <f t="shared" si="98"/>
        <v>0.84147828974135586</v>
      </c>
      <c r="DI90">
        <f t="shared" si="99"/>
        <v>0.19295657948271175</v>
      </c>
      <c r="DJ90">
        <v>1525829122</v>
      </c>
      <c r="DK90">
        <v>418.975866666667</v>
      </c>
      <c r="DL90">
        <v>434.60306666666702</v>
      </c>
      <c r="DM90">
        <v>17.863486666666699</v>
      </c>
      <c r="DN90">
        <v>15.3439866666667</v>
      </c>
      <c r="DO90">
        <v>420.66686666666698</v>
      </c>
      <c r="DP90">
        <v>17.909486666666702</v>
      </c>
      <c r="DQ90">
        <v>500.02266666666702</v>
      </c>
      <c r="DR90">
        <v>100.40326666666699</v>
      </c>
      <c r="DS90">
        <v>0.10000738000000001</v>
      </c>
      <c r="DT90">
        <v>23.951319999999999</v>
      </c>
      <c r="DU90">
        <v>23.239193333333301</v>
      </c>
      <c r="DV90">
        <v>999.9</v>
      </c>
      <c r="DW90">
        <v>0</v>
      </c>
      <c r="DX90">
        <v>0</v>
      </c>
      <c r="DY90">
        <v>10001.7393333333</v>
      </c>
      <c r="DZ90">
        <v>0</v>
      </c>
      <c r="EA90">
        <v>4.7488146666666697</v>
      </c>
      <c r="EB90">
        <v>-15.612826666666701</v>
      </c>
      <c r="EC90">
        <v>426.61033333333302</v>
      </c>
      <c r="ED90">
        <v>441.37560000000002</v>
      </c>
      <c r="EE90">
        <v>2.5179113333333301</v>
      </c>
      <c r="EF90">
        <v>434.60306666666702</v>
      </c>
      <c r="EG90">
        <v>15.3439866666667</v>
      </c>
      <c r="EH90">
        <v>1.7933920000000001</v>
      </c>
      <c r="EI90">
        <v>1.54058733333333</v>
      </c>
      <c r="EJ90">
        <v>15.729333333333299</v>
      </c>
      <c r="EK90">
        <v>13.377026666666699</v>
      </c>
      <c r="EL90">
        <v>399.98733333333303</v>
      </c>
      <c r="EM90">
        <v>0.94999813333333305</v>
      </c>
      <c r="EN90">
        <v>5.0001853333333297E-2</v>
      </c>
      <c r="EO90">
        <v>0</v>
      </c>
      <c r="EP90">
        <v>1247.36733333333</v>
      </c>
      <c r="EQ90">
        <v>5.8225800000000003</v>
      </c>
      <c r="ER90">
        <v>4552.9533333333302</v>
      </c>
      <c r="ES90">
        <v>3323.48133333333</v>
      </c>
      <c r="ET90">
        <v>38.879066666666702</v>
      </c>
      <c r="EU90">
        <v>41.695399999999999</v>
      </c>
      <c r="EV90">
        <v>40.612400000000001</v>
      </c>
      <c r="EW90">
        <v>41.653933333333299</v>
      </c>
      <c r="EX90">
        <v>41.699733333333299</v>
      </c>
      <c r="EY90">
        <v>374.45666666666699</v>
      </c>
      <c r="EZ90">
        <v>19.71</v>
      </c>
      <c r="FA90">
        <v>0</v>
      </c>
      <c r="FB90">
        <v>298.799999952316</v>
      </c>
      <c r="FC90">
        <v>0</v>
      </c>
      <c r="FD90">
        <v>1247.3768</v>
      </c>
      <c r="FE90">
        <v>0.15615385549842201</v>
      </c>
      <c r="FF90">
        <v>-112.593075790143</v>
      </c>
      <c r="FG90">
        <v>4557.6940000000004</v>
      </c>
      <c r="FH90">
        <v>15</v>
      </c>
      <c r="FI90">
        <v>1525829156</v>
      </c>
      <c r="FJ90" t="s">
        <v>724</v>
      </c>
      <c r="FK90">
        <v>1525829150</v>
      </c>
      <c r="FL90">
        <v>1525829156</v>
      </c>
      <c r="FM90">
        <v>73</v>
      </c>
      <c r="FN90">
        <v>-1.4999999999999999E-2</v>
      </c>
      <c r="FO90">
        <v>2E-3</v>
      </c>
      <c r="FP90">
        <v>-1.6910000000000001</v>
      </c>
      <c r="FQ90">
        <v>-4.5999999999999999E-2</v>
      </c>
      <c r="FR90">
        <v>435</v>
      </c>
      <c r="FS90">
        <v>15</v>
      </c>
      <c r="FT90">
        <v>0.08</v>
      </c>
      <c r="FU90">
        <v>0.03</v>
      </c>
      <c r="FV90">
        <v>434.622761904762</v>
      </c>
      <c r="FW90">
        <v>-0.50205194805200304</v>
      </c>
      <c r="FX90">
        <v>5.3593625031257301E-2</v>
      </c>
      <c r="FY90">
        <v>0</v>
      </c>
      <c r="FZ90">
        <v>418.99026666666703</v>
      </c>
      <c r="GA90">
        <v>-0.52264285714374303</v>
      </c>
      <c r="GB90">
        <v>3.8147899315971602E-2</v>
      </c>
      <c r="GC90">
        <v>1</v>
      </c>
      <c r="GD90">
        <v>15.344376190476201</v>
      </c>
      <c r="GE90">
        <v>-7.1220779220807998E-3</v>
      </c>
      <c r="GF90">
        <v>9.7682905942551596E-4</v>
      </c>
      <c r="GG90">
        <v>1</v>
      </c>
      <c r="GH90">
        <v>17.862190476190499</v>
      </c>
      <c r="GI90">
        <v>-4.3480519480597803E-3</v>
      </c>
      <c r="GJ90">
        <v>6.8306366007769902E-4</v>
      </c>
      <c r="GK90">
        <v>1</v>
      </c>
      <c r="GL90">
        <v>3</v>
      </c>
      <c r="GM90">
        <v>4</v>
      </c>
      <c r="GN90" t="s">
        <v>435</v>
      </c>
      <c r="GO90">
        <v>2.97336</v>
      </c>
      <c r="GP90">
        <v>2.7221299999999999</v>
      </c>
      <c r="GQ90">
        <v>9.9121000000000001E-2</v>
      </c>
      <c r="GR90">
        <v>0.101897</v>
      </c>
      <c r="GS90">
        <v>8.7317699999999998E-2</v>
      </c>
      <c r="GT90">
        <v>7.9119499999999995E-2</v>
      </c>
      <c r="GU90">
        <v>27830.2</v>
      </c>
      <c r="GV90">
        <v>32099.9</v>
      </c>
      <c r="GW90">
        <v>26966.400000000001</v>
      </c>
      <c r="GX90">
        <v>30923.8</v>
      </c>
      <c r="GY90">
        <v>34447.599999999999</v>
      </c>
      <c r="GZ90">
        <v>39178.1</v>
      </c>
      <c r="HA90">
        <v>39799.199999999997</v>
      </c>
      <c r="HB90">
        <v>45481.1</v>
      </c>
      <c r="HC90">
        <v>1.9579500000000001</v>
      </c>
      <c r="HD90">
        <v>2.1231499999999999</v>
      </c>
      <c r="HE90">
        <v>6.4283599999999996E-2</v>
      </c>
      <c r="HF90">
        <v>0</v>
      </c>
      <c r="HG90">
        <v>22.180900000000001</v>
      </c>
      <c r="HH90">
        <v>999.9</v>
      </c>
      <c r="HI90">
        <v>50.396999999999998</v>
      </c>
      <c r="HJ90">
        <v>27.190999999999999</v>
      </c>
      <c r="HK90">
        <v>18.1678</v>
      </c>
      <c r="HL90">
        <v>60.870800000000003</v>
      </c>
      <c r="HM90">
        <v>27.299700000000001</v>
      </c>
      <c r="HN90">
        <v>1</v>
      </c>
      <c r="HO90">
        <v>-0.12424300000000001</v>
      </c>
      <c r="HP90">
        <v>0.38384800000000002</v>
      </c>
      <c r="HQ90">
        <v>20.2026</v>
      </c>
      <c r="HR90">
        <v>5.2259799999999998</v>
      </c>
      <c r="HS90">
        <v>12.027900000000001</v>
      </c>
      <c r="HT90">
        <v>4.9606000000000003</v>
      </c>
      <c r="HU90">
        <v>3.3011699999999999</v>
      </c>
      <c r="HV90">
        <v>9999</v>
      </c>
      <c r="HW90">
        <v>999.9</v>
      </c>
      <c r="HX90">
        <v>9999</v>
      </c>
      <c r="HY90">
        <v>9999</v>
      </c>
      <c r="HZ90">
        <v>1.87988</v>
      </c>
      <c r="IA90">
        <v>1.8768499999999999</v>
      </c>
      <c r="IB90">
        <v>1.87897</v>
      </c>
      <c r="IC90">
        <v>1.8786799999999999</v>
      </c>
      <c r="ID90">
        <v>1.8802099999999999</v>
      </c>
      <c r="IE90">
        <v>1.8731599999999999</v>
      </c>
      <c r="IF90">
        <v>1.8808</v>
      </c>
      <c r="IG90">
        <v>1.8749199999999999</v>
      </c>
      <c r="IH90">
        <v>5</v>
      </c>
      <c r="II90">
        <v>0</v>
      </c>
      <c r="IJ90">
        <v>0</v>
      </c>
      <c r="IK90">
        <v>0</v>
      </c>
      <c r="IL90" t="s">
        <v>436</v>
      </c>
      <c r="IM90" t="s">
        <v>437</v>
      </c>
      <c r="IN90" t="s">
        <v>438</v>
      </c>
      <c r="IO90" t="s">
        <v>438</v>
      </c>
      <c r="IP90" t="s">
        <v>438</v>
      </c>
      <c r="IQ90" t="s">
        <v>438</v>
      </c>
      <c r="IR90">
        <v>0</v>
      </c>
      <c r="IS90">
        <v>100</v>
      </c>
      <c r="IT90">
        <v>100</v>
      </c>
      <c r="IU90">
        <v>-1.6910000000000001</v>
      </c>
      <c r="IV90">
        <v>-4.5999999999999999E-2</v>
      </c>
      <c r="IW90">
        <v>-1.6766363636363599</v>
      </c>
      <c r="IX90">
        <v>0</v>
      </c>
      <c r="IY90">
        <v>0</v>
      </c>
      <c r="IZ90">
        <v>0</v>
      </c>
      <c r="JA90">
        <v>-4.7590000000003102E-2</v>
      </c>
      <c r="JB90">
        <v>0</v>
      </c>
      <c r="JC90">
        <v>0</v>
      </c>
      <c r="JD90">
        <v>0</v>
      </c>
      <c r="JE90">
        <v>-1</v>
      </c>
      <c r="JF90">
        <v>-1</v>
      </c>
      <c r="JG90">
        <v>-1</v>
      </c>
      <c r="JH90">
        <v>-1</v>
      </c>
      <c r="JI90">
        <v>4.5999999999999996</v>
      </c>
      <c r="JJ90">
        <v>4.5999999999999996</v>
      </c>
      <c r="JK90">
        <v>0.15625</v>
      </c>
      <c r="JL90">
        <v>4.99878</v>
      </c>
      <c r="JM90">
        <v>1.5478499999999999</v>
      </c>
      <c r="JN90">
        <v>2.3095699999999999</v>
      </c>
      <c r="JO90">
        <v>1.5979000000000001</v>
      </c>
      <c r="JP90">
        <v>2.4084500000000002</v>
      </c>
      <c r="JQ90">
        <v>30.5015</v>
      </c>
      <c r="JR90">
        <v>24.2013</v>
      </c>
      <c r="JS90">
        <v>2</v>
      </c>
      <c r="JT90">
        <v>491.41699999999997</v>
      </c>
      <c r="JU90">
        <v>590.553</v>
      </c>
      <c r="JV90">
        <v>21.9998</v>
      </c>
      <c r="JW90">
        <v>25.931899999999999</v>
      </c>
      <c r="JX90">
        <v>30</v>
      </c>
      <c r="JY90">
        <v>26.1708</v>
      </c>
      <c r="JZ90">
        <v>26.1267</v>
      </c>
      <c r="KA90">
        <v>-1</v>
      </c>
      <c r="KB90">
        <v>18.239899999999999</v>
      </c>
      <c r="KC90">
        <v>47.200400000000002</v>
      </c>
      <c r="KD90">
        <v>22</v>
      </c>
      <c r="KE90">
        <v>400</v>
      </c>
      <c r="KF90">
        <v>15.313000000000001</v>
      </c>
      <c r="KG90">
        <v>102.509</v>
      </c>
      <c r="KH90">
        <v>101.627</v>
      </c>
    </row>
    <row r="91" spans="1:294" x14ac:dyDescent="0.35">
      <c r="A91">
        <v>73</v>
      </c>
      <c r="B91">
        <v>1525829430.0999999</v>
      </c>
      <c r="C91">
        <v>23401.0999999046</v>
      </c>
      <c r="D91" t="s">
        <v>725</v>
      </c>
      <c r="E91" t="s">
        <v>726</v>
      </c>
      <c r="F91">
        <v>120</v>
      </c>
      <c r="G91">
        <v>1525829422.0999999</v>
      </c>
      <c r="H91">
        <f t="shared" si="50"/>
        <v>2.1340593670621673E-3</v>
      </c>
      <c r="I91">
        <f t="shared" si="51"/>
        <v>2.1340593670621675</v>
      </c>
      <c r="J91">
        <f t="shared" si="52"/>
        <v>12.212024817064091</v>
      </c>
      <c r="K91">
        <f t="shared" si="53"/>
        <v>420.17085300407587</v>
      </c>
      <c r="L91">
        <f t="shared" si="54"/>
        <v>304.89215754091879</v>
      </c>
      <c r="M91">
        <f t="shared" si="55"/>
        <v>30.643526435406127</v>
      </c>
      <c r="N91">
        <f t="shared" si="56"/>
        <v>42.229740329380391</v>
      </c>
      <c r="O91">
        <f t="shared" si="57"/>
        <v>0.18729675924039899</v>
      </c>
      <c r="P91">
        <f t="shared" si="58"/>
        <v>2.2665907991445966</v>
      </c>
      <c r="Q91">
        <f t="shared" si="59"/>
        <v>0.17910366614384882</v>
      </c>
      <c r="R91">
        <f t="shared" si="60"/>
        <v>0.11264604027286398</v>
      </c>
      <c r="S91">
        <f t="shared" si="61"/>
        <v>77.175650395748562</v>
      </c>
      <c r="T91">
        <f t="shared" si="62"/>
        <v>23.813535791037378</v>
      </c>
      <c r="U91">
        <f t="shared" si="63"/>
        <v>23.813535791037378</v>
      </c>
      <c r="V91">
        <f t="shared" si="64"/>
        <v>2.9615918997005801</v>
      </c>
      <c r="W91">
        <f t="shared" si="65"/>
        <v>60.060260916966826</v>
      </c>
      <c r="X91">
        <f t="shared" si="66"/>
        <v>1.7923617419341884</v>
      </c>
      <c r="Y91">
        <f t="shared" si="67"/>
        <v>2.9842723201154997</v>
      </c>
      <c r="Z91">
        <f t="shared" si="68"/>
        <v>1.1692301577663917</v>
      </c>
      <c r="AA91">
        <f t="shared" si="69"/>
        <v>-94.112018087441584</v>
      </c>
      <c r="AB91">
        <f t="shared" si="70"/>
        <v>15.504799028844587</v>
      </c>
      <c r="AC91">
        <f t="shared" si="71"/>
        <v>1.4306513489406456</v>
      </c>
      <c r="AD91">
        <f t="shared" si="72"/>
        <v>-9.1731390779159483E-4</v>
      </c>
      <c r="AE91">
        <f t="shared" si="73"/>
        <v>12.215673224265283</v>
      </c>
      <c r="AF91">
        <f t="shared" si="74"/>
        <v>2.1342277733472379</v>
      </c>
      <c r="AG91">
        <f t="shared" si="75"/>
        <v>12.212024817064091</v>
      </c>
      <c r="AH91">
        <v>442.70564415874202</v>
      </c>
      <c r="AI91">
        <v>427.82581818181802</v>
      </c>
      <c r="AJ91">
        <v>-5.2642929482852696E-4</v>
      </c>
      <c r="AK91">
        <v>61.2330767514512</v>
      </c>
      <c r="AL91">
        <f t="shared" si="76"/>
        <v>2.1340593670621675</v>
      </c>
      <c r="AM91">
        <v>15.318188867685899</v>
      </c>
      <c r="AN91">
        <v>17.833395151515202</v>
      </c>
      <c r="AO91">
        <v>6.9199365190217601E-7</v>
      </c>
      <c r="AP91">
        <v>70.682496285193693</v>
      </c>
      <c r="AQ91">
        <v>1</v>
      </c>
      <c r="AR91">
        <v>0</v>
      </c>
      <c r="AS91">
        <f t="shared" si="77"/>
        <v>1.0000372908504427</v>
      </c>
      <c r="AT91">
        <f t="shared" si="78"/>
        <v>3.7290850442683876E-3</v>
      </c>
      <c r="AU91">
        <f t="shared" si="79"/>
        <v>53634.458800412947</v>
      </c>
      <c r="AV91" t="s">
        <v>478</v>
      </c>
      <c r="AW91">
        <v>10401</v>
      </c>
      <c r="AX91">
        <v>731.43200000000002</v>
      </c>
      <c r="AY91">
        <v>3818.46</v>
      </c>
      <c r="AZ91">
        <f t="shared" si="80"/>
        <v>0.80844843209042394</v>
      </c>
      <c r="BA91">
        <v>-1.85196537555428</v>
      </c>
      <c r="BB91" t="s">
        <v>727</v>
      </c>
      <c r="BC91">
        <v>10390.700000000001</v>
      </c>
      <c r="BD91">
        <v>1248.402</v>
      </c>
      <c r="BE91">
        <v>2488.17</v>
      </c>
      <c r="BF91">
        <f t="shared" si="81"/>
        <v>0.4982649899323599</v>
      </c>
      <c r="BG91">
        <v>0.5</v>
      </c>
      <c r="BH91">
        <f t="shared" si="82"/>
        <v>336.56055819787429</v>
      </c>
      <c r="BI91">
        <f t="shared" si="83"/>
        <v>12.212024817064091</v>
      </c>
      <c r="BJ91">
        <f t="shared" si="84"/>
        <v>83.848171571046635</v>
      </c>
      <c r="BK91">
        <f t="shared" si="85"/>
        <v>4.178739858266374E-2</v>
      </c>
      <c r="BL91">
        <f t="shared" si="86"/>
        <v>0.53464594460989401</v>
      </c>
      <c r="BM91">
        <f t="shared" si="87"/>
        <v>663.48318191858982</v>
      </c>
      <c r="BN91" t="s">
        <v>433</v>
      </c>
      <c r="BO91">
        <v>0</v>
      </c>
      <c r="BP91">
        <f t="shared" si="88"/>
        <v>663.48318191858982</v>
      </c>
      <c r="BQ91">
        <f t="shared" si="89"/>
        <v>0.73334491537210489</v>
      </c>
      <c r="BR91">
        <f t="shared" si="90"/>
        <v>0.67944152811032499</v>
      </c>
      <c r="BS91">
        <f t="shared" si="91"/>
        <v>0.42164810605770781</v>
      </c>
      <c r="BT91">
        <f t="shared" si="92"/>
        <v>0.70572162724322007</v>
      </c>
      <c r="BU91">
        <f t="shared" si="93"/>
        <v>0.43092903595302662</v>
      </c>
      <c r="BV91">
        <f t="shared" si="94"/>
        <v>0.36110005190496924</v>
      </c>
      <c r="BW91">
        <f t="shared" si="95"/>
        <v>0.63889994809503081</v>
      </c>
      <c r="DF91">
        <f t="shared" si="96"/>
        <v>399.96339999999998</v>
      </c>
      <c r="DG91">
        <f t="shared" si="97"/>
        <v>336.56055819787429</v>
      </c>
      <c r="DH91">
        <f t="shared" si="98"/>
        <v>0.84147839076744102</v>
      </c>
      <c r="DI91">
        <f t="shared" si="99"/>
        <v>0.19295678153488185</v>
      </c>
      <c r="DJ91">
        <v>1525829422.0999999</v>
      </c>
      <c r="DK91">
        <v>420.170866666667</v>
      </c>
      <c r="DL91">
        <v>435.90526666666699</v>
      </c>
      <c r="DM91">
        <v>17.833359999999999</v>
      </c>
      <c r="DN91">
        <v>15.318046666666699</v>
      </c>
      <c r="DO91">
        <v>421.85686666666697</v>
      </c>
      <c r="DP91">
        <v>17.879359999999998</v>
      </c>
      <c r="DQ91">
        <v>499.9984</v>
      </c>
      <c r="DR91">
        <v>100.406133333333</v>
      </c>
      <c r="DS91">
        <v>9.9982280000000007E-2</v>
      </c>
      <c r="DT91">
        <v>23.94042</v>
      </c>
      <c r="DU91">
        <v>23.226366666666699</v>
      </c>
      <c r="DV91">
        <v>999.9</v>
      </c>
      <c r="DW91">
        <v>0</v>
      </c>
      <c r="DX91">
        <v>0</v>
      </c>
      <c r="DY91">
        <v>9999.1239999999998</v>
      </c>
      <c r="DZ91">
        <v>0</v>
      </c>
      <c r="EA91">
        <v>4.7664600000000004</v>
      </c>
      <c r="EB91">
        <v>-15.739646666666699</v>
      </c>
      <c r="EC91">
        <v>427.79453333333299</v>
      </c>
      <c r="ED91">
        <v>442.68639999999999</v>
      </c>
      <c r="EE91">
        <v>2.5156480000000001</v>
      </c>
      <c r="EF91">
        <v>435.90526666666699</v>
      </c>
      <c r="EG91">
        <v>15.318046666666699</v>
      </c>
      <c r="EH91">
        <v>1.7906139999999999</v>
      </c>
      <c r="EI91">
        <v>1.538028</v>
      </c>
      <c r="EJ91">
        <v>15.7051133333333</v>
      </c>
      <c r="EK91">
        <v>13.3515333333333</v>
      </c>
      <c r="EL91">
        <v>399.96339999999998</v>
      </c>
      <c r="EM91">
        <v>0.94999313333333302</v>
      </c>
      <c r="EN91">
        <v>5.0006960000000003E-2</v>
      </c>
      <c r="EO91">
        <v>0</v>
      </c>
      <c r="EP91">
        <v>1248.3900000000001</v>
      </c>
      <c r="EQ91">
        <v>5.8225800000000003</v>
      </c>
      <c r="ER91">
        <v>4569.4853333333303</v>
      </c>
      <c r="ES91">
        <v>3323.2726666666699</v>
      </c>
      <c r="ET91">
        <v>38.8874</v>
      </c>
      <c r="EU91">
        <v>41.724733333333297</v>
      </c>
      <c r="EV91">
        <v>40.612400000000001</v>
      </c>
      <c r="EW91">
        <v>41.670466666666698</v>
      </c>
      <c r="EX91">
        <v>41.703933333333303</v>
      </c>
      <c r="EY91">
        <v>374.42933333333298</v>
      </c>
      <c r="EZ91">
        <v>19.71</v>
      </c>
      <c r="FA91">
        <v>0</v>
      </c>
      <c r="FB91">
        <v>298.799999952316</v>
      </c>
      <c r="FC91">
        <v>0</v>
      </c>
      <c r="FD91">
        <v>1248.402</v>
      </c>
      <c r="FE91">
        <v>0.93846154806057502</v>
      </c>
      <c r="FF91">
        <v>-12.7061537487994</v>
      </c>
      <c r="FG91">
        <v>4569.7276000000002</v>
      </c>
      <c r="FH91">
        <v>15</v>
      </c>
      <c r="FI91">
        <v>1525829454.0999999</v>
      </c>
      <c r="FJ91" t="s">
        <v>728</v>
      </c>
      <c r="FK91">
        <v>1525829453.0999999</v>
      </c>
      <c r="FL91">
        <v>1525829454.0999999</v>
      </c>
      <c r="FM91">
        <v>74</v>
      </c>
      <c r="FN91">
        <v>5.0000000000000001E-3</v>
      </c>
      <c r="FO91">
        <v>-1E-3</v>
      </c>
      <c r="FP91">
        <v>-1.6859999999999999</v>
      </c>
      <c r="FQ91">
        <v>-4.5999999999999999E-2</v>
      </c>
      <c r="FR91">
        <v>436</v>
      </c>
      <c r="FS91">
        <v>15</v>
      </c>
      <c r="FT91">
        <v>0.13</v>
      </c>
      <c r="FU91">
        <v>0.02</v>
      </c>
      <c r="FV91">
        <v>435.87245000000001</v>
      </c>
      <c r="FW91">
        <v>0.426812030075713</v>
      </c>
      <c r="FX91">
        <v>4.8469036507857603E-2</v>
      </c>
      <c r="FY91">
        <v>0</v>
      </c>
      <c r="FZ91">
        <v>420.15643749999998</v>
      </c>
      <c r="GA91">
        <v>0.50955882352867798</v>
      </c>
      <c r="GB91">
        <v>4.0943511009067401E-2</v>
      </c>
      <c r="GC91">
        <v>1</v>
      </c>
      <c r="GD91">
        <v>15.318275</v>
      </c>
      <c r="GE91">
        <v>-2.8556390977538099E-3</v>
      </c>
      <c r="GF91">
        <v>4.8977035434978795E-4</v>
      </c>
      <c r="GG91">
        <v>1</v>
      </c>
      <c r="GH91">
        <v>17.834305000000001</v>
      </c>
      <c r="GI91">
        <v>-8.2601503759219992E-3</v>
      </c>
      <c r="GJ91">
        <v>1.11914029504765E-3</v>
      </c>
      <c r="GK91">
        <v>1</v>
      </c>
      <c r="GL91">
        <v>3</v>
      </c>
      <c r="GM91">
        <v>4</v>
      </c>
      <c r="GN91" t="s">
        <v>435</v>
      </c>
      <c r="GO91">
        <v>2.9733299999999998</v>
      </c>
      <c r="GP91">
        <v>2.7221099999999998</v>
      </c>
      <c r="GQ91">
        <v>9.9361400000000002E-2</v>
      </c>
      <c r="GR91">
        <v>0.10216600000000001</v>
      </c>
      <c r="GS91">
        <v>8.7212600000000001E-2</v>
      </c>
      <c r="GT91">
        <v>7.9022099999999998E-2</v>
      </c>
      <c r="GU91">
        <v>27822</v>
      </c>
      <c r="GV91">
        <v>32089.3</v>
      </c>
      <c r="GW91">
        <v>26965.7</v>
      </c>
      <c r="GX91">
        <v>30922.9</v>
      </c>
      <c r="GY91">
        <v>34450.800000000003</v>
      </c>
      <c r="GZ91">
        <v>39180.800000000003</v>
      </c>
      <c r="HA91">
        <v>39798.400000000001</v>
      </c>
      <c r="HB91">
        <v>45479.5</v>
      </c>
      <c r="HC91">
        <v>1.95777</v>
      </c>
      <c r="HD91">
        <v>2.1231</v>
      </c>
      <c r="HE91">
        <v>6.4618900000000007E-2</v>
      </c>
      <c r="HF91">
        <v>0</v>
      </c>
      <c r="HG91">
        <v>22.160399999999999</v>
      </c>
      <c r="HH91">
        <v>999.9</v>
      </c>
      <c r="HI91">
        <v>50.567999999999998</v>
      </c>
      <c r="HJ91">
        <v>27.17</v>
      </c>
      <c r="HK91">
        <v>18.2043</v>
      </c>
      <c r="HL91">
        <v>60.898000000000003</v>
      </c>
      <c r="HM91">
        <v>27.515999999999998</v>
      </c>
      <c r="HN91">
        <v>1</v>
      </c>
      <c r="HO91">
        <v>-0.123514</v>
      </c>
      <c r="HP91">
        <v>0.39477099999999998</v>
      </c>
      <c r="HQ91">
        <v>20.2026</v>
      </c>
      <c r="HR91">
        <v>5.2265699999999997</v>
      </c>
      <c r="HS91">
        <v>12.029</v>
      </c>
      <c r="HT91">
        <v>4.9608499999999998</v>
      </c>
      <c r="HU91">
        <v>3.3014299999999999</v>
      </c>
      <c r="HV91">
        <v>9999</v>
      </c>
      <c r="HW91">
        <v>999.9</v>
      </c>
      <c r="HX91">
        <v>9999</v>
      </c>
      <c r="HY91">
        <v>9999</v>
      </c>
      <c r="HZ91">
        <v>1.87988</v>
      </c>
      <c r="IA91">
        <v>1.87683</v>
      </c>
      <c r="IB91">
        <v>1.87897</v>
      </c>
      <c r="IC91">
        <v>1.8786799999999999</v>
      </c>
      <c r="ID91">
        <v>1.8802099999999999</v>
      </c>
      <c r="IE91">
        <v>1.8731599999999999</v>
      </c>
      <c r="IF91">
        <v>1.8808</v>
      </c>
      <c r="IG91">
        <v>1.87487</v>
      </c>
      <c r="IH91">
        <v>5</v>
      </c>
      <c r="II91">
        <v>0</v>
      </c>
      <c r="IJ91">
        <v>0</v>
      </c>
      <c r="IK91">
        <v>0</v>
      </c>
      <c r="IL91" t="s">
        <v>436</v>
      </c>
      <c r="IM91" t="s">
        <v>437</v>
      </c>
      <c r="IN91" t="s">
        <v>438</v>
      </c>
      <c r="IO91" t="s">
        <v>438</v>
      </c>
      <c r="IP91" t="s">
        <v>438</v>
      </c>
      <c r="IQ91" t="s">
        <v>438</v>
      </c>
      <c r="IR91">
        <v>0</v>
      </c>
      <c r="IS91">
        <v>100</v>
      </c>
      <c r="IT91">
        <v>100</v>
      </c>
      <c r="IU91">
        <v>-1.6859999999999999</v>
      </c>
      <c r="IV91">
        <v>-4.5999999999999999E-2</v>
      </c>
      <c r="IW91">
        <v>-1.69130000000007</v>
      </c>
      <c r="IX91">
        <v>0</v>
      </c>
      <c r="IY91">
        <v>0</v>
      </c>
      <c r="IZ91">
        <v>0</v>
      </c>
      <c r="JA91">
        <v>-4.5659999999998001E-2</v>
      </c>
      <c r="JB91">
        <v>0</v>
      </c>
      <c r="JC91">
        <v>0</v>
      </c>
      <c r="JD91">
        <v>0</v>
      </c>
      <c r="JE91">
        <v>-1</v>
      </c>
      <c r="JF91">
        <v>-1</v>
      </c>
      <c r="JG91">
        <v>-1</v>
      </c>
      <c r="JH91">
        <v>-1</v>
      </c>
      <c r="JI91">
        <v>4.7</v>
      </c>
      <c r="JJ91">
        <v>4.5999999999999996</v>
      </c>
      <c r="JK91">
        <v>0.15625</v>
      </c>
      <c r="JL91">
        <v>4.99878</v>
      </c>
      <c r="JM91">
        <v>1.5478499999999999</v>
      </c>
      <c r="JN91">
        <v>2.3083499999999999</v>
      </c>
      <c r="JO91">
        <v>1.5979000000000001</v>
      </c>
      <c r="JP91">
        <v>2.4096700000000002</v>
      </c>
      <c r="JQ91">
        <v>30.523099999999999</v>
      </c>
      <c r="JR91">
        <v>24.2013</v>
      </c>
      <c r="JS91">
        <v>2</v>
      </c>
      <c r="JT91">
        <v>491.32299999999998</v>
      </c>
      <c r="JU91">
        <v>590.53899999999999</v>
      </c>
      <c r="JV91">
        <v>22</v>
      </c>
      <c r="JW91">
        <v>25.938500000000001</v>
      </c>
      <c r="JX91">
        <v>30.0001</v>
      </c>
      <c r="JY91">
        <v>26.172999999999998</v>
      </c>
      <c r="JZ91">
        <v>26.128900000000002</v>
      </c>
      <c r="KA91">
        <v>-1</v>
      </c>
      <c r="KB91">
        <v>18.9054</v>
      </c>
      <c r="KC91">
        <v>47.552199999999999</v>
      </c>
      <c r="KD91">
        <v>22</v>
      </c>
      <c r="KE91">
        <v>400</v>
      </c>
      <c r="KF91">
        <v>15.296799999999999</v>
      </c>
      <c r="KG91">
        <v>102.50700000000001</v>
      </c>
      <c r="KH91">
        <v>101.624</v>
      </c>
    </row>
    <row r="92" spans="1:294" x14ac:dyDescent="0.35">
      <c r="A92">
        <v>74</v>
      </c>
      <c r="B92">
        <v>1525829730.0999999</v>
      </c>
      <c r="C92">
        <v>23701.0999999046</v>
      </c>
      <c r="D92" t="s">
        <v>729</v>
      </c>
      <c r="E92" t="s">
        <v>730</v>
      </c>
      <c r="F92">
        <v>120</v>
      </c>
      <c r="G92">
        <v>1525829722.0999999</v>
      </c>
      <c r="H92">
        <f t="shared" si="50"/>
        <v>2.1292169949559707E-3</v>
      </c>
      <c r="I92">
        <f t="shared" si="51"/>
        <v>2.1292169949559705</v>
      </c>
      <c r="J92">
        <f t="shared" si="52"/>
        <v>12.199673149332545</v>
      </c>
      <c r="K92">
        <f t="shared" si="53"/>
        <v>420.65011967307055</v>
      </c>
      <c r="L92">
        <f t="shared" si="54"/>
        <v>305.21323126553904</v>
      </c>
      <c r="M92">
        <f t="shared" si="55"/>
        <v>30.675109159363561</v>
      </c>
      <c r="N92">
        <f t="shared" si="56"/>
        <v>42.276962520162179</v>
      </c>
      <c r="O92">
        <f t="shared" si="57"/>
        <v>0.18683393884545504</v>
      </c>
      <c r="P92">
        <f t="shared" si="58"/>
        <v>2.265902331522164</v>
      </c>
      <c r="Q92">
        <f t="shared" si="59"/>
        <v>0.17867797832523516</v>
      </c>
      <c r="R92">
        <f t="shared" si="60"/>
        <v>0.11237684608192597</v>
      </c>
      <c r="S92">
        <f t="shared" si="61"/>
        <v>77.174715281766893</v>
      </c>
      <c r="T92">
        <f t="shared" si="62"/>
        <v>23.81062665849603</v>
      </c>
      <c r="U92">
        <f t="shared" si="63"/>
        <v>23.81062665849603</v>
      </c>
      <c r="V92">
        <f t="shared" si="64"/>
        <v>2.9610736677368883</v>
      </c>
      <c r="W92">
        <f t="shared" si="65"/>
        <v>60.055456473327375</v>
      </c>
      <c r="X92">
        <f t="shared" si="66"/>
        <v>1.7917373299189405</v>
      </c>
      <c r="Y92">
        <f t="shared" si="67"/>
        <v>2.9834713365549237</v>
      </c>
      <c r="Z92">
        <f t="shared" si="68"/>
        <v>1.1693363378179478</v>
      </c>
      <c r="AA92">
        <f t="shared" si="69"/>
        <v>-93.898469477558308</v>
      </c>
      <c r="AB92">
        <f t="shared" si="70"/>
        <v>15.309822190232062</v>
      </c>
      <c r="AC92">
        <f t="shared" si="71"/>
        <v>1.4130370977238351</v>
      </c>
      <c r="AD92">
        <f t="shared" si="72"/>
        <v>-8.9490783552292896E-4</v>
      </c>
      <c r="AE92">
        <f t="shared" si="73"/>
        <v>12.199067127344644</v>
      </c>
      <c r="AF92">
        <f t="shared" si="74"/>
        <v>2.1289139553169898</v>
      </c>
      <c r="AG92">
        <f t="shared" si="75"/>
        <v>12.199673149332545</v>
      </c>
      <c r="AH92">
        <v>443.24639155483402</v>
      </c>
      <c r="AI92">
        <v>428.36339393939397</v>
      </c>
      <c r="AJ92">
        <v>3.1874435038046099E-3</v>
      </c>
      <c r="AK92">
        <v>61.226627279195498</v>
      </c>
      <c r="AL92">
        <f t="shared" si="76"/>
        <v>2.1292169949559705</v>
      </c>
      <c r="AM92">
        <v>15.317698368806299</v>
      </c>
      <c r="AN92">
        <v>17.827176363636401</v>
      </c>
      <c r="AO92">
        <v>-8.0113314226261504E-7</v>
      </c>
      <c r="AP92">
        <v>70.442055650226706</v>
      </c>
      <c r="AQ92">
        <v>1</v>
      </c>
      <c r="AR92">
        <v>0</v>
      </c>
      <c r="AS92">
        <f t="shared" si="77"/>
        <v>1.0000373063607839</v>
      </c>
      <c r="AT92">
        <f t="shared" si="78"/>
        <v>3.7306360783917469E-3</v>
      </c>
      <c r="AU92">
        <f t="shared" si="79"/>
        <v>53612.160787058696</v>
      </c>
      <c r="AV92" t="s">
        <v>478</v>
      </c>
      <c r="AW92">
        <v>10401</v>
      </c>
      <c r="AX92">
        <v>731.43200000000002</v>
      </c>
      <c r="AY92">
        <v>3818.46</v>
      </c>
      <c r="AZ92">
        <f t="shared" si="80"/>
        <v>0.80844843209042394</v>
      </c>
      <c r="BA92">
        <v>-1.85196537555428</v>
      </c>
      <c r="BB92" t="s">
        <v>731</v>
      </c>
      <c r="BC92">
        <v>10390.700000000001</v>
      </c>
      <c r="BD92">
        <v>1248.8430769230799</v>
      </c>
      <c r="BE92">
        <v>2479.04</v>
      </c>
      <c r="BF92">
        <f t="shared" si="81"/>
        <v>0.49623923901063316</v>
      </c>
      <c r="BG92">
        <v>0.5</v>
      </c>
      <c r="BH92">
        <f t="shared" si="82"/>
        <v>336.55646497421651</v>
      </c>
      <c r="BI92">
        <f t="shared" si="83"/>
        <v>12.199673149332545</v>
      </c>
      <c r="BJ92">
        <f t="shared" si="84"/>
        <v>83.506262031457013</v>
      </c>
      <c r="BK92">
        <f t="shared" si="85"/>
        <v>4.17512066688819E-2</v>
      </c>
      <c r="BL92">
        <f t="shared" si="86"/>
        <v>0.54029785723505874</v>
      </c>
      <c r="BM92">
        <f t="shared" si="87"/>
        <v>662.83224225030824</v>
      </c>
      <c r="BN92" t="s">
        <v>433</v>
      </c>
      <c r="BO92">
        <v>0</v>
      </c>
      <c r="BP92">
        <f t="shared" si="88"/>
        <v>662.83224225030824</v>
      </c>
      <c r="BQ92">
        <f t="shared" si="89"/>
        <v>0.73262543474477693</v>
      </c>
      <c r="BR92">
        <f t="shared" si="90"/>
        <v>0.67734372228491757</v>
      </c>
      <c r="BS92">
        <f t="shared" si="91"/>
        <v>0.42445437257629948</v>
      </c>
      <c r="BT92">
        <f t="shared" si="92"/>
        <v>0.70393184459954405</v>
      </c>
      <c r="BU92">
        <f t="shared" si="93"/>
        <v>0.43388657310526496</v>
      </c>
      <c r="BV92">
        <f t="shared" si="94"/>
        <v>0.35950494222416635</v>
      </c>
      <c r="BW92">
        <f t="shared" si="95"/>
        <v>0.64049505777583371</v>
      </c>
      <c r="DF92">
        <f t="shared" si="96"/>
        <v>399.95853333333298</v>
      </c>
      <c r="DG92">
        <f t="shared" si="97"/>
        <v>336.55646497421651</v>
      </c>
      <c r="DH92">
        <f t="shared" si="98"/>
        <v>0.84147839569589578</v>
      </c>
      <c r="DI92">
        <f t="shared" si="99"/>
        <v>0.19295679139179167</v>
      </c>
      <c r="DJ92">
        <v>1525829722.0999999</v>
      </c>
      <c r="DK92">
        <v>420.65013333333297</v>
      </c>
      <c r="DL92">
        <v>436.362866666667</v>
      </c>
      <c r="DM92">
        <v>17.827546666666699</v>
      </c>
      <c r="DN92">
        <v>15.318526666666701</v>
      </c>
      <c r="DO92">
        <v>422.35413333333298</v>
      </c>
      <c r="DP92">
        <v>17.874546666666699</v>
      </c>
      <c r="DQ92">
        <v>500.00746666666703</v>
      </c>
      <c r="DR92">
        <v>100.403866666667</v>
      </c>
      <c r="DS92">
        <v>9.9997573333333298E-2</v>
      </c>
      <c r="DT92">
        <v>23.935953333333298</v>
      </c>
      <c r="DU92">
        <v>23.221879999999999</v>
      </c>
      <c r="DV92">
        <v>999.9</v>
      </c>
      <c r="DW92">
        <v>0</v>
      </c>
      <c r="DX92">
        <v>0</v>
      </c>
      <c r="DY92">
        <v>9994.8686666666708</v>
      </c>
      <c r="DZ92">
        <v>0</v>
      </c>
      <c r="EA92">
        <v>3.9339919999999999</v>
      </c>
      <c r="EB92">
        <v>-15.6944466666667</v>
      </c>
      <c r="EC92">
        <v>428.30419999999998</v>
      </c>
      <c r="ED92">
        <v>443.15146666666698</v>
      </c>
      <c r="EE92">
        <v>2.5095986666666699</v>
      </c>
      <c r="EF92">
        <v>436.362866666667</v>
      </c>
      <c r="EG92">
        <v>15.318526666666701</v>
      </c>
      <c r="EH92">
        <v>1.7900133333333299</v>
      </c>
      <c r="EI92">
        <v>1.5380386666666701</v>
      </c>
      <c r="EJ92">
        <v>15.6998533333333</v>
      </c>
      <c r="EK92">
        <v>13.351653333333299</v>
      </c>
      <c r="EL92">
        <v>399.95853333333298</v>
      </c>
      <c r="EM92">
        <v>0.94999306666666605</v>
      </c>
      <c r="EN92">
        <v>5.0006993333333298E-2</v>
      </c>
      <c r="EO92">
        <v>0</v>
      </c>
      <c r="EP92">
        <v>1248.8806666666701</v>
      </c>
      <c r="EQ92">
        <v>5.8225800000000003</v>
      </c>
      <c r="ER92">
        <v>4464.8860000000004</v>
      </c>
      <c r="ES92">
        <v>3323.23266666667</v>
      </c>
      <c r="ET92">
        <v>38.8832666666667</v>
      </c>
      <c r="EU92">
        <v>41.7164</v>
      </c>
      <c r="EV92">
        <v>40.5955333333333</v>
      </c>
      <c r="EW92">
        <v>41.6332666666667</v>
      </c>
      <c r="EX92">
        <v>41.691333333333297</v>
      </c>
      <c r="EY92">
        <v>374.428</v>
      </c>
      <c r="EZ92">
        <v>19.71</v>
      </c>
      <c r="FA92">
        <v>0</v>
      </c>
      <c r="FB92">
        <v>298.89999985694902</v>
      </c>
      <c r="FC92">
        <v>0</v>
      </c>
      <c r="FD92">
        <v>1248.8430769230799</v>
      </c>
      <c r="FE92">
        <v>-3.0769231336424899E-2</v>
      </c>
      <c r="FF92">
        <v>-22.342906012697501</v>
      </c>
      <c r="FG92">
        <v>4465.1042307692296</v>
      </c>
      <c r="FH92">
        <v>15</v>
      </c>
      <c r="FI92">
        <v>1525829754.0999999</v>
      </c>
      <c r="FJ92" t="s">
        <v>732</v>
      </c>
      <c r="FK92">
        <v>1525829752.0999999</v>
      </c>
      <c r="FL92">
        <v>1525829754.0999999</v>
      </c>
      <c r="FM92">
        <v>75</v>
      </c>
      <c r="FN92">
        <v>-1.7999999999999999E-2</v>
      </c>
      <c r="FO92">
        <v>-1E-3</v>
      </c>
      <c r="FP92">
        <v>-1.704</v>
      </c>
      <c r="FQ92">
        <v>-4.7E-2</v>
      </c>
      <c r="FR92">
        <v>436</v>
      </c>
      <c r="FS92">
        <v>15</v>
      </c>
      <c r="FT92">
        <v>7.0000000000000007E-2</v>
      </c>
      <c r="FU92">
        <v>0.03</v>
      </c>
      <c r="FV92">
        <v>436.32276190476199</v>
      </c>
      <c r="FW92">
        <v>0.91355844155912802</v>
      </c>
      <c r="FX92">
        <v>9.6268426689777295E-2</v>
      </c>
      <c r="FY92">
        <v>0</v>
      </c>
      <c r="FZ92">
        <v>420.66840000000002</v>
      </c>
      <c r="GA92">
        <v>0.23464285714250699</v>
      </c>
      <c r="GB92">
        <v>2.41406986919117E-2</v>
      </c>
      <c r="GC92">
        <v>1</v>
      </c>
      <c r="GD92">
        <v>15.319076190476199</v>
      </c>
      <c r="GE92">
        <v>-1.26545454545667E-2</v>
      </c>
      <c r="GF92">
        <v>1.35467612080907E-3</v>
      </c>
      <c r="GG92">
        <v>1</v>
      </c>
      <c r="GH92">
        <v>17.828171428571402</v>
      </c>
      <c r="GI92">
        <v>-4.8311688311289099E-3</v>
      </c>
      <c r="GJ92">
        <v>8.6692827030281701E-4</v>
      </c>
      <c r="GK92">
        <v>1</v>
      </c>
      <c r="GL92">
        <v>3</v>
      </c>
      <c r="GM92">
        <v>4</v>
      </c>
      <c r="GN92" t="s">
        <v>435</v>
      </c>
      <c r="GO92">
        <v>2.97349</v>
      </c>
      <c r="GP92">
        <v>2.7222300000000001</v>
      </c>
      <c r="GQ92">
        <v>9.94593E-2</v>
      </c>
      <c r="GR92">
        <v>0.10226499999999999</v>
      </c>
      <c r="GS92">
        <v>8.7196499999999996E-2</v>
      </c>
      <c r="GT92">
        <v>7.9016199999999995E-2</v>
      </c>
      <c r="GU92">
        <v>27819.5</v>
      </c>
      <c r="GV92">
        <v>32086.2</v>
      </c>
      <c r="GW92">
        <v>26966.1</v>
      </c>
      <c r="GX92">
        <v>30923.3</v>
      </c>
      <c r="GY92">
        <v>34452.1</v>
      </c>
      <c r="GZ92">
        <v>39181.699999999997</v>
      </c>
      <c r="HA92">
        <v>39799.1</v>
      </c>
      <c r="HB92">
        <v>45480.2</v>
      </c>
      <c r="HC92">
        <v>1.9577</v>
      </c>
      <c r="HD92">
        <v>2.1234000000000002</v>
      </c>
      <c r="HE92">
        <v>6.4354400000000006E-2</v>
      </c>
      <c r="HF92">
        <v>0</v>
      </c>
      <c r="HG92">
        <v>22.166</v>
      </c>
      <c r="HH92">
        <v>999.9</v>
      </c>
      <c r="HI92">
        <v>50.47</v>
      </c>
      <c r="HJ92">
        <v>27.15</v>
      </c>
      <c r="HK92">
        <v>18.1493</v>
      </c>
      <c r="HL92">
        <v>60.508000000000003</v>
      </c>
      <c r="HM92">
        <v>27.319700000000001</v>
      </c>
      <c r="HN92">
        <v>1</v>
      </c>
      <c r="HO92">
        <v>-0.124555</v>
      </c>
      <c r="HP92">
        <v>0.38093100000000002</v>
      </c>
      <c r="HQ92">
        <v>20.202500000000001</v>
      </c>
      <c r="HR92">
        <v>5.2234299999999996</v>
      </c>
      <c r="HS92">
        <v>12.029299999999999</v>
      </c>
      <c r="HT92">
        <v>4.9604999999999997</v>
      </c>
      <c r="HU92">
        <v>3.30172</v>
      </c>
      <c r="HV92">
        <v>9999</v>
      </c>
      <c r="HW92">
        <v>999.9</v>
      </c>
      <c r="HX92">
        <v>9999</v>
      </c>
      <c r="HY92">
        <v>9999</v>
      </c>
      <c r="HZ92">
        <v>1.87988</v>
      </c>
      <c r="IA92">
        <v>1.8768400000000001</v>
      </c>
      <c r="IB92">
        <v>1.87897</v>
      </c>
      <c r="IC92">
        <v>1.8787100000000001</v>
      </c>
      <c r="ID92">
        <v>1.8802300000000001</v>
      </c>
      <c r="IE92">
        <v>1.8731599999999999</v>
      </c>
      <c r="IF92">
        <v>1.8808</v>
      </c>
      <c r="IG92">
        <v>1.8749499999999999</v>
      </c>
      <c r="IH92">
        <v>5</v>
      </c>
      <c r="II92">
        <v>0</v>
      </c>
      <c r="IJ92">
        <v>0</v>
      </c>
      <c r="IK92">
        <v>0</v>
      </c>
      <c r="IL92" t="s">
        <v>436</v>
      </c>
      <c r="IM92" t="s">
        <v>437</v>
      </c>
      <c r="IN92" t="s">
        <v>438</v>
      </c>
      <c r="IO92" t="s">
        <v>438</v>
      </c>
      <c r="IP92" t="s">
        <v>438</v>
      </c>
      <c r="IQ92" t="s">
        <v>438</v>
      </c>
      <c r="IR92">
        <v>0</v>
      </c>
      <c r="IS92">
        <v>100</v>
      </c>
      <c r="IT92">
        <v>100</v>
      </c>
      <c r="IU92">
        <v>-1.704</v>
      </c>
      <c r="IV92">
        <v>-4.7E-2</v>
      </c>
      <c r="IW92">
        <v>-1.6857272727272601</v>
      </c>
      <c r="IX92">
        <v>0</v>
      </c>
      <c r="IY92">
        <v>0</v>
      </c>
      <c r="IZ92">
        <v>0</v>
      </c>
      <c r="JA92">
        <v>-4.6450000000000102E-2</v>
      </c>
      <c r="JB92">
        <v>0</v>
      </c>
      <c r="JC92">
        <v>0</v>
      </c>
      <c r="JD92">
        <v>0</v>
      </c>
      <c r="JE92">
        <v>-1</v>
      </c>
      <c r="JF92">
        <v>-1</v>
      </c>
      <c r="JG92">
        <v>-1</v>
      </c>
      <c r="JH92">
        <v>-1</v>
      </c>
      <c r="JI92">
        <v>4.5999999999999996</v>
      </c>
      <c r="JJ92">
        <v>4.5999999999999996</v>
      </c>
      <c r="JK92">
        <v>0.15625</v>
      </c>
      <c r="JL92">
        <v>4.99878</v>
      </c>
      <c r="JM92">
        <v>1.5478499999999999</v>
      </c>
      <c r="JN92">
        <v>2.3083499999999999</v>
      </c>
      <c r="JO92">
        <v>1.5979000000000001</v>
      </c>
      <c r="JP92">
        <v>2.3706100000000001</v>
      </c>
      <c r="JQ92">
        <v>30.48</v>
      </c>
      <c r="JR92">
        <v>24.192599999999999</v>
      </c>
      <c r="JS92">
        <v>2</v>
      </c>
      <c r="JT92">
        <v>491.214</v>
      </c>
      <c r="JU92">
        <v>590.69399999999996</v>
      </c>
      <c r="JV92">
        <v>22.0001</v>
      </c>
      <c r="JW92">
        <v>25.927600000000002</v>
      </c>
      <c r="JX92">
        <v>30.0002</v>
      </c>
      <c r="JY92">
        <v>26.166399999999999</v>
      </c>
      <c r="JZ92">
        <v>26.122299999999999</v>
      </c>
      <c r="KA92">
        <v>-1</v>
      </c>
      <c r="KB92">
        <v>18.584499999999998</v>
      </c>
      <c r="KC92">
        <v>47.5227</v>
      </c>
      <c r="KD92">
        <v>22</v>
      </c>
      <c r="KE92">
        <v>400</v>
      </c>
      <c r="KF92">
        <v>15.3102</v>
      </c>
      <c r="KG92">
        <v>102.509</v>
      </c>
      <c r="KH92">
        <v>101.626</v>
      </c>
    </row>
    <row r="93" spans="1:294" x14ac:dyDescent="0.35">
      <c r="A93">
        <v>75</v>
      </c>
      <c r="B93">
        <v>1525830030.0999999</v>
      </c>
      <c r="C93">
        <v>24001.0999999046</v>
      </c>
      <c r="D93" t="s">
        <v>733</v>
      </c>
      <c r="E93" t="s">
        <v>734</v>
      </c>
      <c r="F93">
        <v>120</v>
      </c>
      <c r="G93">
        <v>1525830022.0999999</v>
      </c>
      <c r="H93">
        <f t="shared" si="50"/>
        <v>2.121871600548054E-3</v>
      </c>
      <c r="I93">
        <f t="shared" si="51"/>
        <v>2.121871600548054</v>
      </c>
      <c r="J93">
        <f t="shared" si="52"/>
        <v>12.103757342560435</v>
      </c>
      <c r="K93">
        <f t="shared" si="53"/>
        <v>419.62391977769624</v>
      </c>
      <c r="L93">
        <f t="shared" si="54"/>
        <v>304.43896633651144</v>
      </c>
      <c r="M93">
        <f t="shared" si="55"/>
        <v>30.597131284789288</v>
      </c>
      <c r="N93">
        <f t="shared" si="56"/>
        <v>42.173603195998766</v>
      </c>
      <c r="O93">
        <f t="shared" si="57"/>
        <v>0.18575220851172577</v>
      </c>
      <c r="P93">
        <f t="shared" si="58"/>
        <v>2.2657479868192851</v>
      </c>
      <c r="Q93">
        <f t="shared" si="59"/>
        <v>0.17768770262795588</v>
      </c>
      <c r="R93">
        <f t="shared" si="60"/>
        <v>0.11175019996566948</v>
      </c>
      <c r="S93">
        <f t="shared" si="61"/>
        <v>77.187589740358291</v>
      </c>
      <c r="T93">
        <f t="shared" si="62"/>
        <v>23.816950070269549</v>
      </c>
      <c r="U93">
        <f t="shared" si="63"/>
        <v>23.816950070269549</v>
      </c>
      <c r="V93">
        <f t="shared" si="64"/>
        <v>2.9622002194993713</v>
      </c>
      <c r="W93">
        <f t="shared" si="65"/>
        <v>59.997193199077245</v>
      </c>
      <c r="X93">
        <f t="shared" si="66"/>
        <v>1.7904086131335861</v>
      </c>
      <c r="Y93">
        <f t="shared" si="67"/>
        <v>2.9841539539905053</v>
      </c>
      <c r="Z93">
        <f t="shared" si="68"/>
        <v>1.1717916063657852</v>
      </c>
      <c r="AA93">
        <f t="shared" si="69"/>
        <v>-93.574537584169178</v>
      </c>
      <c r="AB93">
        <f t="shared" si="70"/>
        <v>15.001356397709873</v>
      </c>
      <c r="AC93">
        <f t="shared" si="71"/>
        <v>1.3847320926341014</v>
      </c>
      <c r="AD93">
        <f t="shared" si="72"/>
        <v>-8.5935346691812242E-4</v>
      </c>
      <c r="AE93">
        <f t="shared" si="73"/>
        <v>11.992700001810636</v>
      </c>
      <c r="AF93">
        <f t="shared" si="74"/>
        <v>2.1235069565505165</v>
      </c>
      <c r="AG93">
        <f t="shared" si="75"/>
        <v>12.103757342560435</v>
      </c>
      <c r="AH93">
        <v>441.79168704249702</v>
      </c>
      <c r="AI93">
        <v>427.11484848484798</v>
      </c>
      <c r="AJ93">
        <v>-1.46715555084926E-2</v>
      </c>
      <c r="AK93">
        <v>61.223602593198798</v>
      </c>
      <c r="AL93">
        <f t="shared" si="76"/>
        <v>2.121871600548054</v>
      </c>
      <c r="AM93">
        <v>15.310572142848301</v>
      </c>
      <c r="AN93">
        <v>17.8114018181818</v>
      </c>
      <c r="AO93">
        <v>-3.6658678337812901E-6</v>
      </c>
      <c r="AP93">
        <v>70.436663199780099</v>
      </c>
      <c r="AQ93">
        <v>1</v>
      </c>
      <c r="AR93">
        <v>0</v>
      </c>
      <c r="AS93">
        <f t="shared" si="77"/>
        <v>1.0000373104439921</v>
      </c>
      <c r="AT93">
        <f t="shared" si="78"/>
        <v>3.7310443992133457E-3</v>
      </c>
      <c r="AU93">
        <f t="shared" si="79"/>
        <v>53606.293758029489</v>
      </c>
      <c r="AV93" t="s">
        <v>478</v>
      </c>
      <c r="AW93">
        <v>10401</v>
      </c>
      <c r="AX93">
        <v>731.43200000000002</v>
      </c>
      <c r="AY93">
        <v>3818.46</v>
      </c>
      <c r="AZ93">
        <f t="shared" si="80"/>
        <v>0.80844843209042394</v>
      </c>
      <c r="BA93">
        <v>-1.85196537555428</v>
      </c>
      <c r="BB93" t="s">
        <v>735</v>
      </c>
      <c r="BC93">
        <v>10391.1</v>
      </c>
      <c r="BD93">
        <v>1249.5827999999999</v>
      </c>
      <c r="BE93">
        <v>2471.33</v>
      </c>
      <c r="BF93">
        <f t="shared" si="81"/>
        <v>0.49436829561410256</v>
      </c>
      <c r="BG93">
        <v>0.5</v>
      </c>
      <c r="BH93">
        <f t="shared" si="82"/>
        <v>336.61336353684607</v>
      </c>
      <c r="BI93">
        <f t="shared" si="83"/>
        <v>12.103757342560435</v>
      </c>
      <c r="BJ93">
        <f t="shared" si="84"/>
        <v>83.205487406320444</v>
      </c>
      <c r="BK93">
        <f t="shared" si="85"/>
        <v>4.1459205812508108E-2</v>
      </c>
      <c r="BL93">
        <f t="shared" si="86"/>
        <v>0.54510324400221744</v>
      </c>
      <c r="BM93">
        <f t="shared" si="87"/>
        <v>662.27980209509099</v>
      </c>
      <c r="BN93" t="s">
        <v>433</v>
      </c>
      <c r="BO93">
        <v>0</v>
      </c>
      <c r="BP93">
        <f t="shared" si="88"/>
        <v>662.27980209509099</v>
      </c>
      <c r="BQ93">
        <f t="shared" si="89"/>
        <v>0.7320148251770946</v>
      </c>
      <c r="BR93">
        <f t="shared" si="90"/>
        <v>0.67535284615923075</v>
      </c>
      <c r="BS93">
        <f t="shared" si="91"/>
        <v>0.42682290475500506</v>
      </c>
      <c r="BT93">
        <f t="shared" si="92"/>
        <v>0.70219472635752211</v>
      </c>
      <c r="BU93">
        <f t="shared" si="93"/>
        <v>0.4363841209085243</v>
      </c>
      <c r="BV93">
        <f t="shared" si="94"/>
        <v>0.35793750466050894</v>
      </c>
      <c r="BW93">
        <f t="shared" si="95"/>
        <v>0.64206249533949111</v>
      </c>
      <c r="DF93">
        <f t="shared" si="96"/>
        <v>400.02626666666703</v>
      </c>
      <c r="DG93">
        <f t="shared" si="97"/>
        <v>336.61336353684607</v>
      </c>
      <c r="DH93">
        <f t="shared" si="98"/>
        <v>0.8414781517768144</v>
      </c>
      <c r="DI93">
        <f t="shared" si="99"/>
        <v>0.19295630355362886</v>
      </c>
      <c r="DJ93">
        <v>1525830022.0999999</v>
      </c>
      <c r="DK93">
        <v>419.62393333333301</v>
      </c>
      <c r="DL93">
        <v>435.08339999999998</v>
      </c>
      <c r="DM93">
        <v>17.814419999999998</v>
      </c>
      <c r="DN93">
        <v>15.3117866666667</v>
      </c>
      <c r="DO93">
        <v>421.32493333333298</v>
      </c>
      <c r="DP93">
        <v>17.860420000000001</v>
      </c>
      <c r="DQ93">
        <v>500.017</v>
      </c>
      <c r="DR93">
        <v>100.40333333333299</v>
      </c>
      <c r="DS93">
        <v>0.10000122</v>
      </c>
      <c r="DT93">
        <v>23.93976</v>
      </c>
      <c r="DU93">
        <v>23.2319</v>
      </c>
      <c r="DV93">
        <v>999.9</v>
      </c>
      <c r="DW93">
        <v>0</v>
      </c>
      <c r="DX93">
        <v>0</v>
      </c>
      <c r="DY93">
        <v>9993.9173333333292</v>
      </c>
      <c r="DZ93">
        <v>0</v>
      </c>
      <c r="EA93">
        <v>3.8242500000000001</v>
      </c>
      <c r="EB93">
        <v>-15.4624333333333</v>
      </c>
      <c r="EC93">
        <v>427.23140000000001</v>
      </c>
      <c r="ED93">
        <v>441.84873333333297</v>
      </c>
      <c r="EE93">
        <v>2.5014193333333301</v>
      </c>
      <c r="EF93">
        <v>435.08339999999998</v>
      </c>
      <c r="EG93">
        <v>15.3117866666667</v>
      </c>
      <c r="EH93">
        <v>1.7885073333333299</v>
      </c>
      <c r="EI93">
        <v>1.5373573333333299</v>
      </c>
      <c r="EJ93">
        <v>15.6867</v>
      </c>
      <c r="EK93">
        <v>13.344846666666699</v>
      </c>
      <c r="EL93">
        <v>400.02626666666703</v>
      </c>
      <c r="EM93">
        <v>0.95000059999999997</v>
      </c>
      <c r="EN93">
        <v>4.9999386666666701E-2</v>
      </c>
      <c r="EO93">
        <v>0</v>
      </c>
      <c r="EP93">
        <v>1249.52</v>
      </c>
      <c r="EQ93">
        <v>5.8225800000000003</v>
      </c>
      <c r="ER93">
        <v>4473.7299999999996</v>
      </c>
      <c r="ES93">
        <v>3323.8113333333299</v>
      </c>
      <c r="ET93">
        <v>38.8791333333333</v>
      </c>
      <c r="EU93">
        <v>41.699599999999997</v>
      </c>
      <c r="EV93">
        <v>40.574800000000003</v>
      </c>
      <c r="EW93">
        <v>41.637266666666697</v>
      </c>
      <c r="EX93">
        <v>41.6788666666667</v>
      </c>
      <c r="EY93">
        <v>374.49400000000003</v>
      </c>
      <c r="EZ93">
        <v>19.71</v>
      </c>
      <c r="FA93">
        <v>0</v>
      </c>
      <c r="FB93">
        <v>298.80000019073498</v>
      </c>
      <c r="FC93">
        <v>0</v>
      </c>
      <c r="FD93">
        <v>1249.5827999999999</v>
      </c>
      <c r="FE93">
        <v>-8.6923079528882993E-2</v>
      </c>
      <c r="FF93">
        <v>9.6961539152030305</v>
      </c>
      <c r="FG93">
        <v>4473.4835999999996</v>
      </c>
      <c r="FH93">
        <v>15</v>
      </c>
      <c r="FI93">
        <v>1525830059.0999999</v>
      </c>
      <c r="FJ93" t="s">
        <v>736</v>
      </c>
      <c r="FK93">
        <v>1525830051.0999999</v>
      </c>
      <c r="FL93">
        <v>1525830059.0999999</v>
      </c>
      <c r="FM93">
        <v>76</v>
      </c>
      <c r="FN93">
        <v>3.0000000000000001E-3</v>
      </c>
      <c r="FO93">
        <v>1E-3</v>
      </c>
      <c r="FP93">
        <v>-1.7010000000000001</v>
      </c>
      <c r="FQ93">
        <v>-4.5999999999999999E-2</v>
      </c>
      <c r="FR93">
        <v>435</v>
      </c>
      <c r="FS93">
        <v>15</v>
      </c>
      <c r="FT93">
        <v>0.11</v>
      </c>
      <c r="FU93">
        <v>0.03</v>
      </c>
      <c r="FV93">
        <v>435.14695</v>
      </c>
      <c r="FW93">
        <v>-1.02861654135318</v>
      </c>
      <c r="FX93">
        <v>0.102127604005968</v>
      </c>
      <c r="FY93">
        <v>0</v>
      </c>
      <c r="FZ93">
        <v>419.64837499999999</v>
      </c>
      <c r="GA93">
        <v>-1.0394117647071801</v>
      </c>
      <c r="GB93">
        <v>8.0825332507824796E-2</v>
      </c>
      <c r="GC93">
        <v>0</v>
      </c>
      <c r="GD93">
        <v>15.312099999999999</v>
      </c>
      <c r="GE93">
        <v>-7.33533834587222E-3</v>
      </c>
      <c r="GF93">
        <v>9.0277350426329198E-4</v>
      </c>
      <c r="GG93">
        <v>1</v>
      </c>
      <c r="GH93">
        <v>17.814319999999999</v>
      </c>
      <c r="GI93">
        <v>-2.0363909774422501E-2</v>
      </c>
      <c r="GJ93">
        <v>1.9714461696938601E-3</v>
      </c>
      <c r="GK93">
        <v>1</v>
      </c>
      <c r="GL93">
        <v>2</v>
      </c>
      <c r="GM93">
        <v>4</v>
      </c>
      <c r="GN93" t="s">
        <v>612</v>
      </c>
      <c r="GO93">
        <v>2.9731000000000001</v>
      </c>
      <c r="GP93">
        <v>2.7220399999999998</v>
      </c>
      <c r="GQ93">
        <v>9.9241099999999999E-2</v>
      </c>
      <c r="GR93">
        <v>0.101994</v>
      </c>
      <c r="GS93">
        <v>8.7147100000000005E-2</v>
      </c>
      <c r="GT93">
        <v>7.8996300000000005E-2</v>
      </c>
      <c r="GU93">
        <v>27826.2</v>
      </c>
      <c r="GV93">
        <v>32095.3</v>
      </c>
      <c r="GW93">
        <v>26966.1</v>
      </c>
      <c r="GX93">
        <v>30922.7</v>
      </c>
      <c r="GY93">
        <v>34454.1</v>
      </c>
      <c r="GZ93">
        <v>39182</v>
      </c>
      <c r="HA93">
        <v>39799.199999999997</v>
      </c>
      <c r="HB93">
        <v>45479.6</v>
      </c>
      <c r="HC93">
        <v>1.9579299999999999</v>
      </c>
      <c r="HD93">
        <v>2.1233499999999998</v>
      </c>
      <c r="HE93">
        <v>6.5378800000000001E-2</v>
      </c>
      <c r="HF93">
        <v>0</v>
      </c>
      <c r="HG93">
        <v>22.1585</v>
      </c>
      <c r="HH93">
        <v>999.9</v>
      </c>
      <c r="HI93">
        <v>50.567999999999998</v>
      </c>
      <c r="HJ93">
        <v>27.15</v>
      </c>
      <c r="HK93">
        <v>18.184200000000001</v>
      </c>
      <c r="HL93">
        <v>61.228000000000002</v>
      </c>
      <c r="HM93">
        <v>27.411899999999999</v>
      </c>
      <c r="HN93">
        <v>1</v>
      </c>
      <c r="HO93">
        <v>-0.12538099999999999</v>
      </c>
      <c r="HP93">
        <v>0.38636199999999998</v>
      </c>
      <c r="HQ93">
        <v>20.202300000000001</v>
      </c>
      <c r="HR93">
        <v>5.2270200000000004</v>
      </c>
      <c r="HS93">
        <v>12.0306</v>
      </c>
      <c r="HT93">
        <v>4.9612999999999996</v>
      </c>
      <c r="HU93">
        <v>3.3014800000000002</v>
      </c>
      <c r="HV93">
        <v>9999</v>
      </c>
      <c r="HW93">
        <v>999.9</v>
      </c>
      <c r="HX93">
        <v>9999</v>
      </c>
      <c r="HY93">
        <v>9999</v>
      </c>
      <c r="HZ93">
        <v>1.87988</v>
      </c>
      <c r="IA93">
        <v>1.87683</v>
      </c>
      <c r="IB93">
        <v>1.87897</v>
      </c>
      <c r="IC93">
        <v>1.87866</v>
      </c>
      <c r="ID93">
        <v>1.8802099999999999</v>
      </c>
      <c r="IE93">
        <v>1.8731599999999999</v>
      </c>
      <c r="IF93">
        <v>1.8808</v>
      </c>
      <c r="IG93">
        <v>1.8748899999999999</v>
      </c>
      <c r="IH93">
        <v>5</v>
      </c>
      <c r="II93">
        <v>0</v>
      </c>
      <c r="IJ93">
        <v>0</v>
      </c>
      <c r="IK93">
        <v>0</v>
      </c>
      <c r="IL93" t="s">
        <v>436</v>
      </c>
      <c r="IM93" t="s">
        <v>437</v>
      </c>
      <c r="IN93" t="s">
        <v>438</v>
      </c>
      <c r="IO93" t="s">
        <v>438</v>
      </c>
      <c r="IP93" t="s">
        <v>438</v>
      </c>
      <c r="IQ93" t="s">
        <v>438</v>
      </c>
      <c r="IR93">
        <v>0</v>
      </c>
      <c r="IS93">
        <v>100</v>
      </c>
      <c r="IT93">
        <v>100</v>
      </c>
      <c r="IU93">
        <v>-1.7010000000000001</v>
      </c>
      <c r="IV93">
        <v>-4.5999999999999999E-2</v>
      </c>
      <c r="IW93">
        <v>-1.7042000000000099</v>
      </c>
      <c r="IX93">
        <v>0</v>
      </c>
      <c r="IY93">
        <v>0</v>
      </c>
      <c r="IZ93">
        <v>0</v>
      </c>
      <c r="JA93">
        <v>-4.72000000000019E-2</v>
      </c>
      <c r="JB93">
        <v>0</v>
      </c>
      <c r="JC93">
        <v>0</v>
      </c>
      <c r="JD93">
        <v>0</v>
      </c>
      <c r="JE93">
        <v>-1</v>
      </c>
      <c r="JF93">
        <v>-1</v>
      </c>
      <c r="JG93">
        <v>-1</v>
      </c>
      <c r="JH93">
        <v>-1</v>
      </c>
      <c r="JI93">
        <v>4.5999999999999996</v>
      </c>
      <c r="JJ93">
        <v>4.5999999999999996</v>
      </c>
      <c r="JK93">
        <v>0.15625</v>
      </c>
      <c r="JL93">
        <v>4.99878</v>
      </c>
      <c r="JM93">
        <v>1.5478499999999999</v>
      </c>
      <c r="JN93">
        <v>2.3083499999999999</v>
      </c>
      <c r="JO93">
        <v>1.5979000000000001</v>
      </c>
      <c r="JP93">
        <v>2.3803700000000001</v>
      </c>
      <c r="JQ93">
        <v>30.458400000000001</v>
      </c>
      <c r="JR93">
        <v>24.2013</v>
      </c>
      <c r="JS93">
        <v>2</v>
      </c>
      <c r="JT93">
        <v>491.26100000000002</v>
      </c>
      <c r="JU93">
        <v>590.53200000000004</v>
      </c>
      <c r="JV93">
        <v>21.9998</v>
      </c>
      <c r="JW93">
        <v>25.916699999999999</v>
      </c>
      <c r="JX93">
        <v>30.0001</v>
      </c>
      <c r="JY93">
        <v>26.1555</v>
      </c>
      <c r="JZ93">
        <v>26.1113</v>
      </c>
      <c r="KA93">
        <v>-1</v>
      </c>
      <c r="KB93">
        <v>18.7163</v>
      </c>
      <c r="KC93">
        <v>47.801400000000001</v>
      </c>
      <c r="KD93">
        <v>22</v>
      </c>
      <c r="KE93">
        <v>400</v>
      </c>
      <c r="KF93">
        <v>15.315799999999999</v>
      </c>
      <c r="KG93">
        <v>102.509</v>
      </c>
      <c r="KH93">
        <v>101.624</v>
      </c>
    </row>
    <row r="94" spans="1:294" x14ac:dyDescent="0.35">
      <c r="A94">
        <v>76</v>
      </c>
      <c r="B94">
        <v>1525830330.0999999</v>
      </c>
      <c r="C94">
        <v>24301.0999999046</v>
      </c>
      <c r="D94" t="s">
        <v>737</v>
      </c>
      <c r="E94" t="s">
        <v>738</v>
      </c>
      <c r="F94">
        <v>120</v>
      </c>
      <c r="G94">
        <v>1525830321.5999999</v>
      </c>
      <c r="H94">
        <f t="shared" si="50"/>
        <v>2.1094132394141986E-3</v>
      </c>
      <c r="I94">
        <f t="shared" si="51"/>
        <v>2.1094132394141987</v>
      </c>
      <c r="J94">
        <f t="shared" si="52"/>
        <v>12.009168681040956</v>
      </c>
      <c r="K94">
        <f t="shared" si="53"/>
        <v>418.36342406616734</v>
      </c>
      <c r="L94">
        <f t="shared" si="54"/>
        <v>303.68829558456838</v>
      </c>
      <c r="M94">
        <f t="shared" si="55"/>
        <v>30.521279750407892</v>
      </c>
      <c r="N94">
        <f t="shared" si="56"/>
        <v>42.046359009928423</v>
      </c>
      <c r="O94">
        <f t="shared" si="57"/>
        <v>0.18508328232661123</v>
      </c>
      <c r="P94">
        <f t="shared" si="58"/>
        <v>2.2666342882814603</v>
      </c>
      <c r="Q94">
        <f t="shared" si="59"/>
        <v>0.17707839499616329</v>
      </c>
      <c r="R94">
        <f t="shared" si="60"/>
        <v>0.11136435231094327</v>
      </c>
      <c r="S94">
        <f t="shared" si="61"/>
        <v>77.179784094956588</v>
      </c>
      <c r="T94">
        <f t="shared" si="62"/>
        <v>23.809971720491408</v>
      </c>
      <c r="U94">
        <f t="shared" si="63"/>
        <v>23.809971720491408</v>
      </c>
      <c r="V94">
        <f t="shared" si="64"/>
        <v>2.9609570082211465</v>
      </c>
      <c r="W94">
        <f t="shared" si="65"/>
        <v>60.092378303531277</v>
      </c>
      <c r="X94">
        <f t="shared" si="66"/>
        <v>1.7920554807287954</v>
      </c>
      <c r="Y94">
        <f t="shared" si="67"/>
        <v>2.9821676747040757</v>
      </c>
      <c r="Z94">
        <f t="shared" si="68"/>
        <v>1.1689015274923511</v>
      </c>
      <c r="AA94">
        <f t="shared" si="69"/>
        <v>-93.025123858166154</v>
      </c>
      <c r="AB94">
        <f t="shared" si="70"/>
        <v>14.506160600302685</v>
      </c>
      <c r="AC94">
        <f t="shared" si="71"/>
        <v>1.3383762884864914</v>
      </c>
      <c r="AD94">
        <f t="shared" si="72"/>
        <v>-8.0287442039406187E-4</v>
      </c>
      <c r="AE94">
        <f t="shared" si="73"/>
        <v>12.027509131662537</v>
      </c>
      <c r="AF94">
        <f t="shared" si="74"/>
        <v>2.1087157000997148</v>
      </c>
      <c r="AG94">
        <f t="shared" si="75"/>
        <v>12.009168681040956</v>
      </c>
      <c r="AH94">
        <v>440.632861595561</v>
      </c>
      <c r="AI94">
        <v>425.99536969696999</v>
      </c>
      <c r="AJ94">
        <v>4.3958901873370599E-4</v>
      </c>
      <c r="AK94">
        <v>61.232584375144498</v>
      </c>
      <c r="AL94">
        <f t="shared" si="76"/>
        <v>2.1094132394141987</v>
      </c>
      <c r="AM94">
        <v>15.346056216613301</v>
      </c>
      <c r="AN94">
        <v>17.832159393939399</v>
      </c>
      <c r="AO94">
        <v>7.3181952919868104E-7</v>
      </c>
      <c r="AP94">
        <v>70.682742526507496</v>
      </c>
      <c r="AQ94">
        <v>1</v>
      </c>
      <c r="AR94">
        <v>0</v>
      </c>
      <c r="AS94">
        <f t="shared" si="77"/>
        <v>1.0000372884263056</v>
      </c>
      <c r="AT94">
        <f t="shared" si="78"/>
        <v>3.728842630557061E-3</v>
      </c>
      <c r="AU94">
        <f t="shared" si="79"/>
        <v>53637.945470345032</v>
      </c>
      <c r="AV94" t="s">
        <v>478</v>
      </c>
      <c r="AW94">
        <v>10401</v>
      </c>
      <c r="AX94">
        <v>731.43200000000002</v>
      </c>
      <c r="AY94">
        <v>3818.46</v>
      </c>
      <c r="AZ94">
        <f t="shared" si="80"/>
        <v>0.80844843209042394</v>
      </c>
      <c r="BA94">
        <v>-1.85196537555428</v>
      </c>
      <c r="BB94" t="s">
        <v>739</v>
      </c>
      <c r="BC94">
        <v>10391.1</v>
      </c>
      <c r="BD94">
        <v>1250.4148</v>
      </c>
      <c r="BE94">
        <v>2462.48</v>
      </c>
      <c r="BF94">
        <f t="shared" si="81"/>
        <v>0.49221321594490108</v>
      </c>
      <c r="BG94">
        <v>0.5</v>
      </c>
      <c r="BH94">
        <f t="shared" si="82"/>
        <v>336.57885673497827</v>
      </c>
      <c r="BI94">
        <f t="shared" si="83"/>
        <v>12.009168681040956</v>
      </c>
      <c r="BJ94">
        <f t="shared" si="84"/>
        <v>82.834280746290887</v>
      </c>
      <c r="BK94">
        <f t="shared" si="85"/>
        <v>4.1182426582158947E-2</v>
      </c>
      <c r="BL94">
        <f t="shared" si="86"/>
        <v>0.55065624898476329</v>
      </c>
      <c r="BM94">
        <f t="shared" si="87"/>
        <v>661.64255955367685</v>
      </c>
      <c r="BN94" t="s">
        <v>433</v>
      </c>
      <c r="BO94">
        <v>0</v>
      </c>
      <c r="BP94">
        <f t="shared" si="88"/>
        <v>661.64255955367685</v>
      </c>
      <c r="BQ94">
        <f t="shared" si="89"/>
        <v>0.73131048392121889</v>
      </c>
      <c r="BR94">
        <f t="shared" si="90"/>
        <v>0.67305641962863638</v>
      </c>
      <c r="BS94">
        <f t="shared" si="91"/>
        <v>0.42954020166851531</v>
      </c>
      <c r="BT94">
        <f t="shared" si="92"/>
        <v>0.70019156025713902</v>
      </c>
      <c r="BU94">
        <f t="shared" si="93"/>
        <v>0.43925095593561181</v>
      </c>
      <c r="BV94">
        <f t="shared" si="94"/>
        <v>0.35614003625606844</v>
      </c>
      <c r="BW94">
        <f t="shared" si="95"/>
        <v>0.64385996374393151</v>
      </c>
      <c r="DF94">
        <f t="shared" si="96"/>
        <v>399.98518749999999</v>
      </c>
      <c r="DG94">
        <f t="shared" si="97"/>
        <v>336.57885673497827</v>
      </c>
      <c r="DH94">
        <f t="shared" si="98"/>
        <v>0.84147830283084735</v>
      </c>
      <c r="DI94">
        <f t="shared" si="99"/>
        <v>0.19295660566169487</v>
      </c>
      <c r="DJ94">
        <v>1525830321.5999999</v>
      </c>
      <c r="DK94">
        <v>418.36343749999997</v>
      </c>
      <c r="DL94">
        <v>433.85424999999998</v>
      </c>
      <c r="DM94">
        <v>17.831043749999999</v>
      </c>
      <c r="DN94">
        <v>15.34585</v>
      </c>
      <c r="DO94">
        <v>420.08043750000002</v>
      </c>
      <c r="DP94">
        <v>17.87804375</v>
      </c>
      <c r="DQ94">
        <v>500.0100625</v>
      </c>
      <c r="DR94">
        <v>100.402</v>
      </c>
      <c r="DS94">
        <v>9.9995612499999997E-2</v>
      </c>
      <c r="DT94">
        <v>23.92868125</v>
      </c>
      <c r="DU94">
        <v>23.223493749999999</v>
      </c>
      <c r="DV94">
        <v>999.9</v>
      </c>
      <c r="DW94">
        <v>0</v>
      </c>
      <c r="DX94">
        <v>0</v>
      </c>
      <c r="DY94">
        <v>9999.8187500000004</v>
      </c>
      <c r="DZ94">
        <v>0</v>
      </c>
      <c r="EA94">
        <v>3.9463587499999999</v>
      </c>
      <c r="EB94">
        <v>-15.474993749999999</v>
      </c>
      <c r="EC94">
        <v>425.97506249999998</v>
      </c>
      <c r="ED94">
        <v>440.61562500000002</v>
      </c>
      <c r="EE94">
        <v>2.4861431249999999</v>
      </c>
      <c r="EF94">
        <v>433.85424999999998</v>
      </c>
      <c r="EG94">
        <v>15.34585</v>
      </c>
      <c r="EH94">
        <v>1.790369375</v>
      </c>
      <c r="EI94">
        <v>1.5407531249999999</v>
      </c>
      <c r="EJ94">
        <v>15.70295</v>
      </c>
      <c r="EK94">
        <v>13.3787</v>
      </c>
      <c r="EL94">
        <v>399.98518749999999</v>
      </c>
      <c r="EM94">
        <v>0.94999506249999999</v>
      </c>
      <c r="EN94">
        <v>5.0005006249999998E-2</v>
      </c>
      <c r="EO94">
        <v>0</v>
      </c>
      <c r="EP94">
        <v>1250.3831250000001</v>
      </c>
      <c r="EQ94">
        <v>5.8225800000000003</v>
      </c>
      <c r="ER94">
        <v>4461.0487499999999</v>
      </c>
      <c r="ES94">
        <v>3323.46</v>
      </c>
      <c r="ET94">
        <v>38.8395625</v>
      </c>
      <c r="EU94">
        <v>41.675375000000003</v>
      </c>
      <c r="EV94">
        <v>40.550437500000001</v>
      </c>
      <c r="EW94">
        <v>41.585625</v>
      </c>
      <c r="EX94">
        <v>41.652124999999998</v>
      </c>
      <c r="EY94">
        <v>374.453125</v>
      </c>
      <c r="EZ94">
        <v>19.71</v>
      </c>
      <c r="FA94">
        <v>0</v>
      </c>
      <c r="FB94">
        <v>298.80000019073498</v>
      </c>
      <c r="FC94">
        <v>0</v>
      </c>
      <c r="FD94">
        <v>1250.4148</v>
      </c>
      <c r="FE94">
        <v>-0.33999998728033498</v>
      </c>
      <c r="FF94">
        <v>-839.01384448347505</v>
      </c>
      <c r="FG94">
        <v>4451.7088000000003</v>
      </c>
      <c r="FH94">
        <v>15</v>
      </c>
      <c r="FI94">
        <v>1525830356.0999999</v>
      </c>
      <c r="FJ94" t="s">
        <v>740</v>
      </c>
      <c r="FK94">
        <v>1525830353.0999999</v>
      </c>
      <c r="FL94">
        <v>1525830356.0999999</v>
      </c>
      <c r="FM94">
        <v>77</v>
      </c>
      <c r="FN94">
        <v>-1.4999999999999999E-2</v>
      </c>
      <c r="FO94">
        <v>-1E-3</v>
      </c>
      <c r="FP94">
        <v>-1.7170000000000001</v>
      </c>
      <c r="FQ94">
        <v>-4.7E-2</v>
      </c>
      <c r="FR94">
        <v>434</v>
      </c>
      <c r="FS94">
        <v>15</v>
      </c>
      <c r="FT94">
        <v>0.05</v>
      </c>
      <c r="FU94">
        <v>0.02</v>
      </c>
      <c r="FV94">
        <v>433.84134999999998</v>
      </c>
      <c r="FW94">
        <v>0.19944360902209601</v>
      </c>
      <c r="FX94">
        <v>2.4302829053418899E-2</v>
      </c>
      <c r="FY94">
        <v>0</v>
      </c>
      <c r="FZ94">
        <v>418.38093750000002</v>
      </c>
      <c r="GA94">
        <v>-2.35588235294827E-2</v>
      </c>
      <c r="GB94">
        <v>1.76155781554246E-2</v>
      </c>
      <c r="GC94">
        <v>1</v>
      </c>
      <c r="GD94">
        <v>15.345815</v>
      </c>
      <c r="GE94">
        <v>5.3684210526033999E-4</v>
      </c>
      <c r="GF94">
        <v>4.19851164104646E-4</v>
      </c>
      <c r="GG94">
        <v>1</v>
      </c>
      <c r="GH94">
        <v>17.831994999999999</v>
      </c>
      <c r="GI94">
        <v>-8.7067669170687496E-4</v>
      </c>
      <c r="GJ94">
        <v>3.3686050525397703E-4</v>
      </c>
      <c r="GK94">
        <v>1</v>
      </c>
      <c r="GL94">
        <v>3</v>
      </c>
      <c r="GM94">
        <v>4</v>
      </c>
      <c r="GN94" t="s">
        <v>435</v>
      </c>
      <c r="GO94">
        <v>2.9733499999999999</v>
      </c>
      <c r="GP94">
        <v>2.7221500000000001</v>
      </c>
      <c r="GQ94">
        <v>9.9044300000000002E-2</v>
      </c>
      <c r="GR94">
        <v>0.101799</v>
      </c>
      <c r="GS94">
        <v>8.7214700000000006E-2</v>
      </c>
      <c r="GT94">
        <v>7.9135899999999995E-2</v>
      </c>
      <c r="GU94">
        <v>27833.5</v>
      </c>
      <c r="GV94">
        <v>32103.9</v>
      </c>
      <c r="GW94">
        <v>26967.200000000001</v>
      </c>
      <c r="GX94">
        <v>30924.2</v>
      </c>
      <c r="GY94">
        <v>34453</v>
      </c>
      <c r="GZ94">
        <v>39177.9</v>
      </c>
      <c r="HA94">
        <v>39800.9</v>
      </c>
      <c r="HB94">
        <v>45481.599999999999</v>
      </c>
      <c r="HC94">
        <v>1.9583999999999999</v>
      </c>
      <c r="HD94">
        <v>2.12418</v>
      </c>
      <c r="HE94">
        <v>6.5147899999999995E-2</v>
      </c>
      <c r="HF94">
        <v>0</v>
      </c>
      <c r="HG94">
        <v>22.143599999999999</v>
      </c>
      <c r="HH94">
        <v>999.9</v>
      </c>
      <c r="HI94">
        <v>50.640999999999998</v>
      </c>
      <c r="HJ94">
        <v>27.12</v>
      </c>
      <c r="HK94">
        <v>18.179500000000001</v>
      </c>
      <c r="HL94">
        <v>60.688000000000002</v>
      </c>
      <c r="HM94">
        <v>27.427900000000001</v>
      </c>
      <c r="HN94">
        <v>1</v>
      </c>
      <c r="HO94">
        <v>-0.12737799999999999</v>
      </c>
      <c r="HP94">
        <v>0.36119299999999999</v>
      </c>
      <c r="HQ94">
        <v>20.2026</v>
      </c>
      <c r="HR94">
        <v>5.22553</v>
      </c>
      <c r="HS94">
        <v>12.029299999999999</v>
      </c>
      <c r="HT94">
        <v>4.9607999999999999</v>
      </c>
      <c r="HU94">
        <v>3.3016299999999998</v>
      </c>
      <c r="HV94">
        <v>9999</v>
      </c>
      <c r="HW94">
        <v>999.9</v>
      </c>
      <c r="HX94">
        <v>9999</v>
      </c>
      <c r="HY94">
        <v>9999</v>
      </c>
      <c r="HZ94">
        <v>1.8798900000000001</v>
      </c>
      <c r="IA94">
        <v>1.87683</v>
      </c>
      <c r="IB94">
        <v>1.87897</v>
      </c>
      <c r="IC94">
        <v>1.8787</v>
      </c>
      <c r="ID94">
        <v>1.8802300000000001</v>
      </c>
      <c r="IE94">
        <v>1.87314</v>
      </c>
      <c r="IF94">
        <v>1.8808</v>
      </c>
      <c r="IG94">
        <v>1.8749100000000001</v>
      </c>
      <c r="IH94">
        <v>5</v>
      </c>
      <c r="II94">
        <v>0</v>
      </c>
      <c r="IJ94">
        <v>0</v>
      </c>
      <c r="IK94">
        <v>0</v>
      </c>
      <c r="IL94" t="s">
        <v>436</v>
      </c>
      <c r="IM94" t="s">
        <v>437</v>
      </c>
      <c r="IN94" t="s">
        <v>438</v>
      </c>
      <c r="IO94" t="s">
        <v>438</v>
      </c>
      <c r="IP94" t="s">
        <v>438</v>
      </c>
      <c r="IQ94" t="s">
        <v>438</v>
      </c>
      <c r="IR94">
        <v>0</v>
      </c>
      <c r="IS94">
        <v>100</v>
      </c>
      <c r="IT94">
        <v>100</v>
      </c>
      <c r="IU94">
        <v>-1.7170000000000001</v>
      </c>
      <c r="IV94">
        <v>-4.7E-2</v>
      </c>
      <c r="IW94">
        <v>-1.7013636363635101</v>
      </c>
      <c r="IX94">
        <v>0</v>
      </c>
      <c r="IY94">
        <v>0</v>
      </c>
      <c r="IZ94">
        <v>0</v>
      </c>
      <c r="JA94">
        <v>-4.6054545454547097E-2</v>
      </c>
      <c r="JB94">
        <v>0</v>
      </c>
      <c r="JC94">
        <v>0</v>
      </c>
      <c r="JD94">
        <v>0</v>
      </c>
      <c r="JE94">
        <v>-1</v>
      </c>
      <c r="JF94">
        <v>-1</v>
      </c>
      <c r="JG94">
        <v>-1</v>
      </c>
      <c r="JH94">
        <v>-1</v>
      </c>
      <c r="JI94">
        <v>4.7</v>
      </c>
      <c r="JJ94">
        <v>4.5</v>
      </c>
      <c r="JK94">
        <v>0.15625</v>
      </c>
      <c r="JL94">
        <v>4.99878</v>
      </c>
      <c r="JM94">
        <v>1.5478499999999999</v>
      </c>
      <c r="JN94">
        <v>2.3083499999999999</v>
      </c>
      <c r="JO94">
        <v>1.5979000000000001</v>
      </c>
      <c r="JP94">
        <v>2.3950200000000001</v>
      </c>
      <c r="JQ94">
        <v>30.436900000000001</v>
      </c>
      <c r="JR94">
        <v>24.2013</v>
      </c>
      <c r="JS94">
        <v>2</v>
      </c>
      <c r="JT94">
        <v>491.39400000000001</v>
      </c>
      <c r="JU94">
        <v>590.94100000000003</v>
      </c>
      <c r="JV94">
        <v>22.0001</v>
      </c>
      <c r="JW94">
        <v>25.8948</v>
      </c>
      <c r="JX94">
        <v>30.0002</v>
      </c>
      <c r="JY94">
        <v>26.136099999999999</v>
      </c>
      <c r="JZ94">
        <v>26.091699999999999</v>
      </c>
      <c r="KA94">
        <v>-1</v>
      </c>
      <c r="KB94">
        <v>18.485299999999999</v>
      </c>
      <c r="KC94">
        <v>48.073999999999998</v>
      </c>
      <c r="KD94">
        <v>22</v>
      </c>
      <c r="KE94">
        <v>400</v>
      </c>
      <c r="KF94">
        <v>15.322699999999999</v>
      </c>
      <c r="KG94">
        <v>102.51300000000001</v>
      </c>
      <c r="KH94">
        <v>101.629</v>
      </c>
    </row>
    <row r="95" spans="1:294" x14ac:dyDescent="0.35">
      <c r="A95">
        <v>77</v>
      </c>
      <c r="B95">
        <v>1525830630.0999999</v>
      </c>
      <c r="C95">
        <v>24601.0999999046</v>
      </c>
      <c r="D95" t="s">
        <v>741</v>
      </c>
      <c r="E95" t="s">
        <v>742</v>
      </c>
      <c r="F95">
        <v>120</v>
      </c>
      <c r="G95">
        <v>1525830622.0999999</v>
      </c>
      <c r="H95">
        <f t="shared" si="50"/>
        <v>2.1079095597758657E-3</v>
      </c>
      <c r="I95">
        <f t="shared" si="51"/>
        <v>2.1079095597758655</v>
      </c>
      <c r="J95">
        <f t="shared" si="52"/>
        <v>11.969204423146284</v>
      </c>
      <c r="K95">
        <f t="shared" si="53"/>
        <v>419.92471994345328</v>
      </c>
      <c r="L95">
        <f t="shared" si="54"/>
        <v>305.22955291916662</v>
      </c>
      <c r="M95">
        <f t="shared" si="55"/>
        <v>30.675472443756142</v>
      </c>
      <c r="N95">
        <f t="shared" si="56"/>
        <v>42.202300045594768</v>
      </c>
      <c r="O95">
        <f t="shared" si="57"/>
        <v>0.18448956339195965</v>
      </c>
      <c r="P95">
        <f t="shared" si="58"/>
        <v>2.2665694927651341</v>
      </c>
      <c r="Q95">
        <f t="shared" si="59"/>
        <v>0.17653454728496756</v>
      </c>
      <c r="R95">
        <f t="shared" si="60"/>
        <v>0.1110202335944085</v>
      </c>
      <c r="S95">
        <f t="shared" si="61"/>
        <v>77.18655265039655</v>
      </c>
      <c r="T95">
        <f t="shared" si="62"/>
        <v>23.809281424363576</v>
      </c>
      <c r="U95">
        <f t="shared" si="63"/>
        <v>23.809281424363576</v>
      </c>
      <c r="V95">
        <f t="shared" si="64"/>
        <v>2.9608340549611207</v>
      </c>
      <c r="W95">
        <f t="shared" si="65"/>
        <v>60.000308698963437</v>
      </c>
      <c r="X95">
        <f t="shared" si="66"/>
        <v>1.7891770459481864</v>
      </c>
      <c r="Y95">
        <f t="shared" si="67"/>
        <v>2.9819464011842594</v>
      </c>
      <c r="Z95">
        <f t="shared" si="68"/>
        <v>1.1716570090129343</v>
      </c>
      <c r="AA95">
        <f t="shared" si="69"/>
        <v>-92.958811586115672</v>
      </c>
      <c r="AB95">
        <f t="shared" si="70"/>
        <v>14.439236582179722</v>
      </c>
      <c r="AC95">
        <f t="shared" si="71"/>
        <v>1.3322268302975391</v>
      </c>
      <c r="AD95">
        <f t="shared" si="72"/>
        <v>-7.9552324185705459E-4</v>
      </c>
      <c r="AE95">
        <f t="shared" si="73"/>
        <v>12.118565739462523</v>
      </c>
      <c r="AF95">
        <f t="shared" si="74"/>
        <v>2.1092195290139939</v>
      </c>
      <c r="AG95">
        <f t="shared" si="75"/>
        <v>11.969204423146284</v>
      </c>
      <c r="AH95">
        <v>442.47730656489</v>
      </c>
      <c r="AI95">
        <v>427.69798181818197</v>
      </c>
      <c r="AJ95">
        <v>3.8878860139399798E-2</v>
      </c>
      <c r="AK95">
        <v>61.2333539096797</v>
      </c>
      <c r="AL95">
        <f t="shared" si="76"/>
        <v>2.1079095597758655</v>
      </c>
      <c r="AM95">
        <v>15.316655271497099</v>
      </c>
      <c r="AN95">
        <v>17.801013333333302</v>
      </c>
      <c r="AO95">
        <v>-1.68923658977807E-6</v>
      </c>
      <c r="AP95">
        <v>70.682381242979801</v>
      </c>
      <c r="AQ95">
        <v>1</v>
      </c>
      <c r="AR95">
        <v>0</v>
      </c>
      <c r="AS95">
        <f t="shared" si="77"/>
        <v>1.0000372898153929</v>
      </c>
      <c r="AT95">
        <f t="shared" si="78"/>
        <v>3.7289815392860248E-3</v>
      </c>
      <c r="AU95">
        <f t="shared" si="79"/>
        <v>53635.947471448104</v>
      </c>
      <c r="AV95" t="s">
        <v>478</v>
      </c>
      <c r="AW95">
        <v>10401</v>
      </c>
      <c r="AX95">
        <v>731.43200000000002</v>
      </c>
      <c r="AY95">
        <v>3818.46</v>
      </c>
      <c r="AZ95">
        <f t="shared" si="80"/>
        <v>0.80844843209042394</v>
      </c>
      <c r="BA95">
        <v>-1.85196537555428</v>
      </c>
      <c r="BB95" t="s">
        <v>743</v>
      </c>
      <c r="BC95">
        <v>10391.1</v>
      </c>
      <c r="BD95">
        <v>1252.3712</v>
      </c>
      <c r="BE95">
        <v>2456.79</v>
      </c>
      <c r="BF95">
        <f t="shared" si="81"/>
        <v>0.49024084272567048</v>
      </c>
      <c r="BG95">
        <v>0.5</v>
      </c>
      <c r="BH95">
        <f t="shared" si="82"/>
        <v>336.60877232519829</v>
      </c>
      <c r="BI95">
        <f t="shared" si="83"/>
        <v>11.969204423146284</v>
      </c>
      <c r="BJ95">
        <f t="shared" si="84"/>
        <v>82.509684106779275</v>
      </c>
      <c r="BK95">
        <f t="shared" si="85"/>
        <v>4.1060040423866045E-2</v>
      </c>
      <c r="BL95">
        <f t="shared" si="86"/>
        <v>0.55424761579133752</v>
      </c>
      <c r="BM95">
        <f t="shared" si="87"/>
        <v>661.23108004699498</v>
      </c>
      <c r="BN95" t="s">
        <v>433</v>
      </c>
      <c r="BO95">
        <v>0</v>
      </c>
      <c r="BP95">
        <f t="shared" si="88"/>
        <v>661.23108004699498</v>
      </c>
      <c r="BQ95">
        <f t="shared" si="89"/>
        <v>0.73085567751130742</v>
      </c>
      <c r="BR95">
        <f t="shared" si="90"/>
        <v>0.6707765401714153</v>
      </c>
      <c r="BS95">
        <f t="shared" si="91"/>
        <v>0.4312864333005883</v>
      </c>
      <c r="BT95">
        <f t="shared" si="92"/>
        <v>0.6980689225076766</v>
      </c>
      <c r="BU95">
        <f t="shared" si="93"/>
        <v>0.44109415269314045</v>
      </c>
      <c r="BV95">
        <f t="shared" si="94"/>
        <v>0.35415881180254816</v>
      </c>
      <c r="BW95">
        <f t="shared" si="95"/>
        <v>0.64584118819745184</v>
      </c>
      <c r="DF95">
        <f t="shared" si="96"/>
        <v>400.02080000000001</v>
      </c>
      <c r="DG95">
        <f t="shared" si="97"/>
        <v>336.60877232519829</v>
      </c>
      <c r="DH95">
        <f t="shared" si="98"/>
        <v>0.84147817394795044</v>
      </c>
      <c r="DI95">
        <f t="shared" si="99"/>
        <v>0.19295634789590077</v>
      </c>
      <c r="DJ95">
        <v>1525830622.0999999</v>
      </c>
      <c r="DK95">
        <v>419.92473333333299</v>
      </c>
      <c r="DL95">
        <v>435.52859999999998</v>
      </c>
      <c r="DM95">
        <v>17.802813333333301</v>
      </c>
      <c r="DN95">
        <v>15.317019999999999</v>
      </c>
      <c r="DO95">
        <v>421.645733333333</v>
      </c>
      <c r="DP95">
        <v>17.8488133333333</v>
      </c>
      <c r="DQ95">
        <v>500.02326666666698</v>
      </c>
      <c r="DR95">
        <v>100.399666666667</v>
      </c>
      <c r="DS95">
        <v>0.100013493333333</v>
      </c>
      <c r="DT95">
        <v>23.9274466666667</v>
      </c>
      <c r="DU95">
        <v>23.2187466666667</v>
      </c>
      <c r="DV95">
        <v>999.9</v>
      </c>
      <c r="DW95">
        <v>0</v>
      </c>
      <c r="DX95">
        <v>0</v>
      </c>
      <c r="DY95">
        <v>9999.6293333333306</v>
      </c>
      <c r="DZ95">
        <v>0</v>
      </c>
      <c r="EA95">
        <v>4.1567999999999996</v>
      </c>
      <c r="EB95">
        <v>-15.599413333333301</v>
      </c>
      <c r="EC95">
        <v>427.54020000000003</v>
      </c>
      <c r="ED95">
        <v>442.30326666666701</v>
      </c>
      <c r="EE95">
        <v>2.4851473333333298</v>
      </c>
      <c r="EF95">
        <v>435.52859999999998</v>
      </c>
      <c r="EG95">
        <v>15.317019999999999</v>
      </c>
      <c r="EH95">
        <v>1.78732933333333</v>
      </c>
      <c r="EI95">
        <v>1.537822</v>
      </c>
      <c r="EJ95">
        <v>15.6764266666667</v>
      </c>
      <c r="EK95">
        <v>13.349486666666699</v>
      </c>
      <c r="EL95">
        <v>400.02080000000001</v>
      </c>
      <c r="EM95">
        <v>0.94999813333333305</v>
      </c>
      <c r="EN95">
        <v>5.0001886666666703E-2</v>
      </c>
      <c r="EO95">
        <v>0</v>
      </c>
      <c r="EP95">
        <v>1252.3806666666701</v>
      </c>
      <c r="EQ95">
        <v>5.8225800000000003</v>
      </c>
      <c r="ER95">
        <v>4519.0473333333302</v>
      </c>
      <c r="ES95">
        <v>3323.7613333333302</v>
      </c>
      <c r="ET95">
        <v>38.849800000000002</v>
      </c>
      <c r="EU95">
        <v>41.666333333333299</v>
      </c>
      <c r="EV95">
        <v>40.553733333333298</v>
      </c>
      <c r="EW95">
        <v>41.557933333333303</v>
      </c>
      <c r="EX95">
        <v>41.637333333333302</v>
      </c>
      <c r="EY95">
        <v>374.488</v>
      </c>
      <c r="EZ95">
        <v>19.71</v>
      </c>
      <c r="FA95">
        <v>0</v>
      </c>
      <c r="FB95">
        <v>298.80000019073498</v>
      </c>
      <c r="FC95">
        <v>0</v>
      </c>
      <c r="FD95">
        <v>1252.3712</v>
      </c>
      <c r="FE95">
        <v>-0.683846140996902</v>
      </c>
      <c r="FF95">
        <v>-7.5415384068849001</v>
      </c>
      <c r="FG95">
        <v>4518.7755999999999</v>
      </c>
      <c r="FH95">
        <v>15</v>
      </c>
      <c r="FI95">
        <v>1525830659.0999999</v>
      </c>
      <c r="FJ95" t="s">
        <v>744</v>
      </c>
      <c r="FK95">
        <v>1525830648.0999999</v>
      </c>
      <c r="FL95">
        <v>1525830659.0999999</v>
      </c>
      <c r="FM95">
        <v>78</v>
      </c>
      <c r="FN95">
        <v>-4.0000000000000001E-3</v>
      </c>
      <c r="FO95">
        <v>1E-3</v>
      </c>
      <c r="FP95">
        <v>-1.7210000000000001</v>
      </c>
      <c r="FQ95">
        <v>-4.5999999999999999E-2</v>
      </c>
      <c r="FR95">
        <v>436</v>
      </c>
      <c r="FS95">
        <v>15</v>
      </c>
      <c r="FT95">
        <v>0.09</v>
      </c>
      <c r="FU95">
        <v>0.02</v>
      </c>
      <c r="FV95">
        <v>435.46870000000001</v>
      </c>
      <c r="FW95">
        <v>1.248451127819</v>
      </c>
      <c r="FX95">
        <v>0.13219913010304199</v>
      </c>
      <c r="FY95">
        <v>0</v>
      </c>
      <c r="FZ95">
        <v>419.91062499999998</v>
      </c>
      <c r="GA95">
        <v>0.56135294117614798</v>
      </c>
      <c r="GB95">
        <v>4.9040640034565298E-2</v>
      </c>
      <c r="GC95">
        <v>1</v>
      </c>
      <c r="GD95">
        <v>15.317225000000001</v>
      </c>
      <c r="GE95">
        <v>-3.8932330827011101E-3</v>
      </c>
      <c r="GF95">
        <v>6.8181742424189902E-4</v>
      </c>
      <c r="GG95">
        <v>1</v>
      </c>
      <c r="GH95">
        <v>17.802785</v>
      </c>
      <c r="GI95">
        <v>-1.35293233082801E-2</v>
      </c>
      <c r="GJ95">
        <v>1.40045528311357E-3</v>
      </c>
      <c r="GK95">
        <v>1</v>
      </c>
      <c r="GL95">
        <v>3</v>
      </c>
      <c r="GM95">
        <v>4</v>
      </c>
      <c r="GN95" t="s">
        <v>435</v>
      </c>
      <c r="GO95">
        <v>2.97336</v>
      </c>
      <c r="GP95">
        <v>2.72214</v>
      </c>
      <c r="GQ95">
        <v>9.9357299999999996E-2</v>
      </c>
      <c r="GR95">
        <v>0.102131</v>
      </c>
      <c r="GS95">
        <v>8.7110099999999996E-2</v>
      </c>
      <c r="GT95">
        <v>7.9027399999999998E-2</v>
      </c>
      <c r="GU95">
        <v>27824.3</v>
      </c>
      <c r="GV95">
        <v>32091</v>
      </c>
      <c r="GW95">
        <v>26967.599999999999</v>
      </c>
      <c r="GX95">
        <v>30923.1</v>
      </c>
      <c r="GY95">
        <v>34457.599999999999</v>
      </c>
      <c r="GZ95">
        <v>39181.1</v>
      </c>
      <c r="HA95">
        <v>39801.599999999999</v>
      </c>
      <c r="HB95">
        <v>45480</v>
      </c>
      <c r="HC95">
        <v>1.95885</v>
      </c>
      <c r="HD95">
        <v>2.1241500000000002</v>
      </c>
      <c r="HE95">
        <v>6.6898799999999994E-2</v>
      </c>
      <c r="HF95">
        <v>0</v>
      </c>
      <c r="HG95">
        <v>22.111799999999999</v>
      </c>
      <c r="HH95">
        <v>999.9</v>
      </c>
      <c r="HI95">
        <v>50.738999999999997</v>
      </c>
      <c r="HJ95">
        <v>27.11</v>
      </c>
      <c r="HK95">
        <v>18.206099999999999</v>
      </c>
      <c r="HL95">
        <v>61.048000000000002</v>
      </c>
      <c r="HM95">
        <v>27.451899999999998</v>
      </c>
      <c r="HN95">
        <v>1</v>
      </c>
      <c r="HO95">
        <v>-0.12973299999999999</v>
      </c>
      <c r="HP95">
        <v>0.35683599999999999</v>
      </c>
      <c r="HQ95">
        <v>20.2028</v>
      </c>
      <c r="HR95">
        <v>5.2241799999999996</v>
      </c>
      <c r="HS95">
        <v>12.0282</v>
      </c>
      <c r="HT95">
        <v>4.9599000000000002</v>
      </c>
      <c r="HU95">
        <v>3.30158</v>
      </c>
      <c r="HV95">
        <v>9999</v>
      </c>
      <c r="HW95">
        <v>999.9</v>
      </c>
      <c r="HX95">
        <v>9999</v>
      </c>
      <c r="HY95">
        <v>9999</v>
      </c>
      <c r="HZ95">
        <v>1.87988</v>
      </c>
      <c r="IA95">
        <v>1.87683</v>
      </c>
      <c r="IB95">
        <v>1.87897</v>
      </c>
      <c r="IC95">
        <v>1.8786700000000001</v>
      </c>
      <c r="ID95">
        <v>1.88022</v>
      </c>
      <c r="IE95">
        <v>1.87313</v>
      </c>
      <c r="IF95">
        <v>1.8808</v>
      </c>
      <c r="IG95">
        <v>1.87487</v>
      </c>
      <c r="IH95">
        <v>5</v>
      </c>
      <c r="II95">
        <v>0</v>
      </c>
      <c r="IJ95">
        <v>0</v>
      </c>
      <c r="IK95">
        <v>0</v>
      </c>
      <c r="IL95" t="s">
        <v>436</v>
      </c>
      <c r="IM95" t="s">
        <v>437</v>
      </c>
      <c r="IN95" t="s">
        <v>438</v>
      </c>
      <c r="IO95" t="s">
        <v>438</v>
      </c>
      <c r="IP95" t="s">
        <v>438</v>
      </c>
      <c r="IQ95" t="s">
        <v>438</v>
      </c>
      <c r="IR95">
        <v>0</v>
      </c>
      <c r="IS95">
        <v>100</v>
      </c>
      <c r="IT95">
        <v>100</v>
      </c>
      <c r="IU95">
        <v>-1.7210000000000001</v>
      </c>
      <c r="IV95">
        <v>-4.5999999999999999E-2</v>
      </c>
      <c r="IW95">
        <v>-1.7166363636363799</v>
      </c>
      <c r="IX95">
        <v>0</v>
      </c>
      <c r="IY95">
        <v>0</v>
      </c>
      <c r="IZ95">
        <v>0</v>
      </c>
      <c r="JA95">
        <v>-4.6639999999998197E-2</v>
      </c>
      <c r="JB95">
        <v>0</v>
      </c>
      <c r="JC95">
        <v>0</v>
      </c>
      <c r="JD95">
        <v>0</v>
      </c>
      <c r="JE95">
        <v>-1</v>
      </c>
      <c r="JF95">
        <v>-1</v>
      </c>
      <c r="JG95">
        <v>-1</v>
      </c>
      <c r="JH95">
        <v>-1</v>
      </c>
      <c r="JI95">
        <v>4.5999999999999996</v>
      </c>
      <c r="JJ95">
        <v>4.5999999999999996</v>
      </c>
      <c r="JK95">
        <v>0.15625</v>
      </c>
      <c r="JL95">
        <v>4.99878</v>
      </c>
      <c r="JM95">
        <v>1.5478499999999999</v>
      </c>
      <c r="JN95">
        <v>2.3095699999999999</v>
      </c>
      <c r="JO95">
        <v>1.5979000000000001</v>
      </c>
      <c r="JP95">
        <v>2.36694</v>
      </c>
      <c r="JQ95">
        <v>30.415400000000002</v>
      </c>
      <c r="JR95">
        <v>24.192599999999999</v>
      </c>
      <c r="JS95">
        <v>2</v>
      </c>
      <c r="JT95">
        <v>491.46499999999997</v>
      </c>
      <c r="JU95">
        <v>590.65</v>
      </c>
      <c r="JV95">
        <v>21.9998</v>
      </c>
      <c r="JW95">
        <v>25.8687</v>
      </c>
      <c r="JX95">
        <v>30</v>
      </c>
      <c r="JY95">
        <v>26.111799999999999</v>
      </c>
      <c r="JZ95">
        <v>26.067599999999999</v>
      </c>
      <c r="KA95">
        <v>-1</v>
      </c>
      <c r="KB95">
        <v>18.8429</v>
      </c>
      <c r="KC95">
        <v>48.288800000000002</v>
      </c>
      <c r="KD95">
        <v>22</v>
      </c>
      <c r="KE95">
        <v>400</v>
      </c>
      <c r="KF95">
        <v>15.322100000000001</v>
      </c>
      <c r="KG95">
        <v>102.515</v>
      </c>
      <c r="KH95">
        <v>101.625</v>
      </c>
    </row>
    <row r="96" spans="1:294" x14ac:dyDescent="0.35">
      <c r="A96">
        <v>78</v>
      </c>
      <c r="B96">
        <v>1525831230</v>
      </c>
      <c r="C96">
        <v>25201</v>
      </c>
      <c r="D96" t="s">
        <v>745</v>
      </c>
      <c r="E96" t="s">
        <v>746</v>
      </c>
      <c r="F96">
        <v>120</v>
      </c>
      <c r="G96">
        <v>1525831221.5</v>
      </c>
      <c r="H96">
        <f t="shared" si="50"/>
        <v>2.0790897099342894E-3</v>
      </c>
      <c r="I96">
        <f t="shared" si="51"/>
        <v>2.0790897099342893</v>
      </c>
      <c r="J96">
        <f t="shared" si="52"/>
        <v>12.044031711243971</v>
      </c>
      <c r="K96">
        <f t="shared" si="53"/>
        <v>426.11642402273657</v>
      </c>
      <c r="L96">
        <f t="shared" si="54"/>
        <v>309.41096162482626</v>
      </c>
      <c r="M96">
        <f t="shared" si="55"/>
        <v>31.09559087254798</v>
      </c>
      <c r="N96">
        <f t="shared" si="56"/>
        <v>42.824410343776982</v>
      </c>
      <c r="O96">
        <f t="shared" si="57"/>
        <v>0.18230261097452458</v>
      </c>
      <c r="P96">
        <f t="shared" si="58"/>
        <v>2.2662788251010104</v>
      </c>
      <c r="Q96">
        <f t="shared" si="59"/>
        <v>0.17452985395339232</v>
      </c>
      <c r="R96">
        <f t="shared" si="60"/>
        <v>0.10975189299203425</v>
      </c>
      <c r="S96">
        <f t="shared" si="61"/>
        <v>77.182760236278398</v>
      </c>
      <c r="T96">
        <f t="shared" si="62"/>
        <v>23.790656682589688</v>
      </c>
      <c r="U96">
        <f t="shared" si="63"/>
        <v>23.790656682589688</v>
      </c>
      <c r="V96">
        <f t="shared" si="64"/>
        <v>2.9575183624400272</v>
      </c>
      <c r="W96">
        <f t="shared" si="65"/>
        <v>60.081950094081385</v>
      </c>
      <c r="X96">
        <f t="shared" si="66"/>
        <v>1.7885876329250849</v>
      </c>
      <c r="Y96">
        <f t="shared" si="67"/>
        <v>2.9769134159666315</v>
      </c>
      <c r="Z96">
        <f t="shared" si="68"/>
        <v>1.1689307295149423</v>
      </c>
      <c r="AA96">
        <f t="shared" si="69"/>
        <v>-91.687856208102161</v>
      </c>
      <c r="AB96">
        <f t="shared" si="70"/>
        <v>13.279345031902825</v>
      </c>
      <c r="AC96">
        <f t="shared" si="71"/>
        <v>1.225078031233884</v>
      </c>
      <c r="AD96">
        <f t="shared" si="72"/>
        <v>-6.7290868706137985E-4</v>
      </c>
      <c r="AE96">
        <f t="shared" si="73"/>
        <v>12.144223570606234</v>
      </c>
      <c r="AF96">
        <f t="shared" si="74"/>
        <v>2.0802524993924791</v>
      </c>
      <c r="AG96">
        <f t="shared" si="75"/>
        <v>12.044031711243971</v>
      </c>
      <c r="AH96">
        <v>448.73403235938798</v>
      </c>
      <c r="AI96">
        <v>433.95510909090899</v>
      </c>
      <c r="AJ96">
        <v>2.0348771583947999E-2</v>
      </c>
      <c r="AK96">
        <v>61.233492520632801</v>
      </c>
      <c r="AL96">
        <f t="shared" si="76"/>
        <v>2.0790897099342893</v>
      </c>
      <c r="AM96">
        <v>15.345404293158801</v>
      </c>
      <c r="AN96">
        <v>17.795849090909101</v>
      </c>
      <c r="AO96">
        <v>-2.2670716356201302E-6</v>
      </c>
      <c r="AP96">
        <v>70.682275821780095</v>
      </c>
      <c r="AQ96">
        <v>1</v>
      </c>
      <c r="AR96">
        <v>0</v>
      </c>
      <c r="AS96">
        <f t="shared" si="77"/>
        <v>1.0000372930598787</v>
      </c>
      <c r="AT96">
        <f t="shared" si="78"/>
        <v>3.7293059878651391E-3</v>
      </c>
      <c r="AU96">
        <f t="shared" si="79"/>
        <v>53631.281333109691</v>
      </c>
      <c r="AV96" t="s">
        <v>478</v>
      </c>
      <c r="AW96">
        <v>10401</v>
      </c>
      <c r="AX96">
        <v>731.43200000000002</v>
      </c>
      <c r="AY96">
        <v>3818.46</v>
      </c>
      <c r="AZ96">
        <f t="shared" si="80"/>
        <v>0.80844843209042394</v>
      </c>
      <c r="BA96">
        <v>-1.85196537555428</v>
      </c>
      <c r="BB96" t="s">
        <v>747</v>
      </c>
      <c r="BC96">
        <v>10391.799999999999</v>
      </c>
      <c r="BD96">
        <v>1247.2224000000001</v>
      </c>
      <c r="BE96">
        <v>2437.3200000000002</v>
      </c>
      <c r="BF96">
        <f t="shared" si="81"/>
        <v>0.48828122692137266</v>
      </c>
      <c r="BG96">
        <v>0.5</v>
      </c>
      <c r="BH96">
        <f t="shared" si="82"/>
        <v>336.59198543063917</v>
      </c>
      <c r="BI96">
        <f t="shared" si="83"/>
        <v>12.044031711243971</v>
      </c>
      <c r="BJ96">
        <f t="shared" si="84"/>
        <v>82.175773808986648</v>
      </c>
      <c r="BK96">
        <f t="shared" si="85"/>
        <v>4.1284396801722925E-2</v>
      </c>
      <c r="BL96">
        <f t="shared" si="86"/>
        <v>0.56666338437299979</v>
      </c>
      <c r="BM96">
        <f t="shared" si="87"/>
        <v>659.8124826789491</v>
      </c>
      <c r="BN96" t="s">
        <v>433</v>
      </c>
      <c r="BO96">
        <v>0</v>
      </c>
      <c r="BP96">
        <f t="shared" si="88"/>
        <v>659.8124826789491</v>
      </c>
      <c r="BQ96">
        <f t="shared" si="89"/>
        <v>0.72928770835222745</v>
      </c>
      <c r="BR96">
        <f t="shared" si="90"/>
        <v>0.66953168321540557</v>
      </c>
      <c r="BS96">
        <f t="shared" si="91"/>
        <v>0.43725676651992762</v>
      </c>
      <c r="BT96">
        <f t="shared" si="92"/>
        <v>0.697641111257011</v>
      </c>
      <c r="BU96">
        <f t="shared" si="93"/>
        <v>0.44740118975273296</v>
      </c>
      <c r="BV96">
        <f t="shared" si="94"/>
        <v>0.35419934899707733</v>
      </c>
      <c r="BW96">
        <f t="shared" si="95"/>
        <v>0.64580065100292261</v>
      </c>
      <c r="DF96">
        <f t="shared" si="96"/>
        <v>400.00081249999999</v>
      </c>
      <c r="DG96">
        <f t="shared" si="97"/>
        <v>336.59198543063917</v>
      </c>
      <c r="DH96">
        <f t="shared" si="98"/>
        <v>0.84147825432389389</v>
      </c>
      <c r="DI96">
        <f t="shared" si="99"/>
        <v>0.19295650864778782</v>
      </c>
      <c r="DJ96">
        <v>1525831221.5</v>
      </c>
      <c r="DK96">
        <v>426.11643750000002</v>
      </c>
      <c r="DL96">
        <v>441.75218749999999</v>
      </c>
      <c r="DM96">
        <v>17.797012500000001</v>
      </c>
      <c r="DN96">
        <v>15.34530625</v>
      </c>
      <c r="DO96">
        <v>427.85943750000001</v>
      </c>
      <c r="DP96">
        <v>17.8430125</v>
      </c>
      <c r="DQ96">
        <v>500.01568750000001</v>
      </c>
      <c r="DR96">
        <v>100.39931249999999</v>
      </c>
      <c r="DS96">
        <v>0.10000630000000001</v>
      </c>
      <c r="DT96">
        <v>23.89934375</v>
      </c>
      <c r="DU96">
        <v>23.190606249999998</v>
      </c>
      <c r="DV96">
        <v>999.9</v>
      </c>
      <c r="DW96">
        <v>0</v>
      </c>
      <c r="DX96">
        <v>0</v>
      </c>
      <c r="DY96">
        <v>9997.7724999999991</v>
      </c>
      <c r="DZ96">
        <v>0</v>
      </c>
      <c r="EA96">
        <v>3.87768625</v>
      </c>
      <c r="EB96">
        <v>-15.61350625</v>
      </c>
      <c r="EC96">
        <v>433.86031250000002</v>
      </c>
      <c r="ED96">
        <v>448.63668749999999</v>
      </c>
      <c r="EE96">
        <v>2.4519368749999999</v>
      </c>
      <c r="EF96">
        <v>441.75218749999999</v>
      </c>
      <c r="EG96">
        <v>15.34530625</v>
      </c>
      <c r="EH96">
        <v>1.786835</v>
      </c>
      <c r="EI96">
        <v>1.5406606249999999</v>
      </c>
      <c r="EJ96">
        <v>15.6721</v>
      </c>
      <c r="EK96">
        <v>13.37778125</v>
      </c>
      <c r="EL96">
        <v>400.00081249999999</v>
      </c>
      <c r="EM96">
        <v>0.94999506249999999</v>
      </c>
      <c r="EN96">
        <v>5.0004993749999997E-2</v>
      </c>
      <c r="EO96">
        <v>0</v>
      </c>
      <c r="EP96">
        <v>1247.2381250000001</v>
      </c>
      <c r="EQ96">
        <v>5.8225800000000003</v>
      </c>
      <c r="ER96">
        <v>4415.8118750000003</v>
      </c>
      <c r="ES96">
        <v>3323.5906249999998</v>
      </c>
      <c r="ET96">
        <v>38.780999999999999</v>
      </c>
      <c r="EU96">
        <v>41.593499999999999</v>
      </c>
      <c r="EV96">
        <v>40.507624999999997</v>
      </c>
      <c r="EW96">
        <v>41.507687500000003</v>
      </c>
      <c r="EX96">
        <v>41.58175</v>
      </c>
      <c r="EY96">
        <v>374.46625</v>
      </c>
      <c r="EZ96">
        <v>19.71</v>
      </c>
      <c r="FA96">
        <v>0</v>
      </c>
      <c r="FB96">
        <v>598.80000019073498</v>
      </c>
      <c r="FC96">
        <v>0</v>
      </c>
      <c r="FD96">
        <v>1247.2224000000001</v>
      </c>
      <c r="FE96">
        <v>0.29153848039903302</v>
      </c>
      <c r="FF96">
        <v>35.090767255547398</v>
      </c>
      <c r="FG96">
        <v>4417.92</v>
      </c>
      <c r="FH96">
        <v>15</v>
      </c>
      <c r="FI96">
        <v>1525831257</v>
      </c>
      <c r="FJ96" t="s">
        <v>748</v>
      </c>
      <c r="FK96">
        <v>1525831256</v>
      </c>
      <c r="FL96">
        <v>1525831257</v>
      </c>
      <c r="FM96">
        <v>79</v>
      </c>
      <c r="FN96">
        <v>-2.1999999999999999E-2</v>
      </c>
      <c r="FO96">
        <v>0</v>
      </c>
      <c r="FP96">
        <v>-1.7430000000000001</v>
      </c>
      <c r="FQ96">
        <v>-4.5999999999999999E-2</v>
      </c>
      <c r="FR96">
        <v>442</v>
      </c>
      <c r="FS96">
        <v>15</v>
      </c>
      <c r="FT96">
        <v>0.08</v>
      </c>
      <c r="FU96">
        <v>0.04</v>
      </c>
      <c r="FV96">
        <v>441.73365000000001</v>
      </c>
      <c r="FW96">
        <v>0.77201503759325296</v>
      </c>
      <c r="FX96">
        <v>8.3743820667554605E-2</v>
      </c>
      <c r="FY96">
        <v>0</v>
      </c>
      <c r="FZ96">
        <v>426.13887499999998</v>
      </c>
      <c r="GA96">
        <v>0.51705882352964005</v>
      </c>
      <c r="GB96">
        <v>4.2120177765533E-2</v>
      </c>
      <c r="GC96">
        <v>1</v>
      </c>
      <c r="GD96">
        <v>15.345375000000001</v>
      </c>
      <c r="GE96">
        <v>1.2180451126941E-4</v>
      </c>
      <c r="GF96">
        <v>3.8062448686319601E-4</v>
      </c>
      <c r="GG96">
        <v>1</v>
      </c>
      <c r="GH96">
        <v>17.797255</v>
      </c>
      <c r="GI96">
        <v>-3.4601503759492201E-3</v>
      </c>
      <c r="GJ96">
        <v>7.1796587662642096E-4</v>
      </c>
      <c r="GK96">
        <v>1</v>
      </c>
      <c r="GL96">
        <v>3</v>
      </c>
      <c r="GM96">
        <v>4</v>
      </c>
      <c r="GN96" t="s">
        <v>435</v>
      </c>
      <c r="GO96">
        <v>2.9733100000000001</v>
      </c>
      <c r="GP96">
        <v>2.7221899999999999</v>
      </c>
      <c r="GQ96">
        <v>0.10045999999999999</v>
      </c>
      <c r="GR96">
        <v>0.103239</v>
      </c>
      <c r="GS96">
        <v>8.7094000000000005E-2</v>
      </c>
      <c r="GT96">
        <v>7.9136700000000004E-2</v>
      </c>
      <c r="GU96">
        <v>27790.5</v>
      </c>
      <c r="GV96">
        <v>32051.8</v>
      </c>
      <c r="GW96">
        <v>26967.8</v>
      </c>
      <c r="GX96">
        <v>30923.3</v>
      </c>
      <c r="GY96">
        <v>34458.699999999997</v>
      </c>
      <c r="GZ96">
        <v>39177</v>
      </c>
      <c r="HA96">
        <v>39802.1</v>
      </c>
      <c r="HB96">
        <v>45480.6</v>
      </c>
      <c r="HC96">
        <v>1.95885</v>
      </c>
      <c r="HD96">
        <v>2.1253000000000002</v>
      </c>
      <c r="HE96">
        <v>6.6917400000000002E-2</v>
      </c>
      <c r="HF96">
        <v>0</v>
      </c>
      <c r="HG96">
        <v>22.085599999999999</v>
      </c>
      <c r="HH96">
        <v>999.9</v>
      </c>
      <c r="HI96">
        <v>50.884999999999998</v>
      </c>
      <c r="HJ96">
        <v>27.07</v>
      </c>
      <c r="HK96">
        <v>18.215599999999998</v>
      </c>
      <c r="HL96">
        <v>60.747999999999998</v>
      </c>
      <c r="HM96">
        <v>27.255600000000001</v>
      </c>
      <c r="HN96">
        <v>1</v>
      </c>
      <c r="HO96">
        <v>-0.13098099999999999</v>
      </c>
      <c r="HP96">
        <v>0.370697</v>
      </c>
      <c r="HQ96">
        <v>20.2028</v>
      </c>
      <c r="HR96">
        <v>5.22553</v>
      </c>
      <c r="HS96">
        <v>12.0281</v>
      </c>
      <c r="HT96">
        <v>4.9597499999999997</v>
      </c>
      <c r="HU96">
        <v>3.3015500000000002</v>
      </c>
      <c r="HV96">
        <v>9999</v>
      </c>
      <c r="HW96">
        <v>999.9</v>
      </c>
      <c r="HX96">
        <v>9999</v>
      </c>
      <c r="HY96">
        <v>9999</v>
      </c>
      <c r="HZ96">
        <v>1.87988</v>
      </c>
      <c r="IA96">
        <v>1.87683</v>
      </c>
      <c r="IB96">
        <v>1.87897</v>
      </c>
      <c r="IC96">
        <v>1.87866</v>
      </c>
      <c r="ID96">
        <v>1.8802000000000001</v>
      </c>
      <c r="IE96">
        <v>1.8731199999999999</v>
      </c>
      <c r="IF96">
        <v>1.8808</v>
      </c>
      <c r="IG96">
        <v>1.8749400000000001</v>
      </c>
      <c r="IH96">
        <v>5</v>
      </c>
      <c r="II96">
        <v>0</v>
      </c>
      <c r="IJ96">
        <v>0</v>
      </c>
      <c r="IK96">
        <v>0</v>
      </c>
      <c r="IL96" t="s">
        <v>436</v>
      </c>
      <c r="IM96" t="s">
        <v>437</v>
      </c>
      <c r="IN96" t="s">
        <v>438</v>
      </c>
      <c r="IO96" t="s">
        <v>438</v>
      </c>
      <c r="IP96" t="s">
        <v>438</v>
      </c>
      <c r="IQ96" t="s">
        <v>438</v>
      </c>
      <c r="IR96">
        <v>0</v>
      </c>
      <c r="IS96">
        <v>100</v>
      </c>
      <c r="IT96">
        <v>100</v>
      </c>
      <c r="IU96">
        <v>-1.7430000000000001</v>
      </c>
      <c r="IV96">
        <v>-4.5999999999999999E-2</v>
      </c>
      <c r="IW96">
        <v>-1.7207000000000201</v>
      </c>
      <c r="IX96">
        <v>0</v>
      </c>
      <c r="IY96">
        <v>0</v>
      </c>
      <c r="IZ96">
        <v>0</v>
      </c>
      <c r="JA96">
        <v>-4.5754545454545999E-2</v>
      </c>
      <c r="JB96">
        <v>0</v>
      </c>
      <c r="JC96">
        <v>0</v>
      </c>
      <c r="JD96">
        <v>0</v>
      </c>
      <c r="JE96">
        <v>-1</v>
      </c>
      <c r="JF96">
        <v>-1</v>
      </c>
      <c r="JG96">
        <v>-1</v>
      </c>
      <c r="JH96">
        <v>-1</v>
      </c>
      <c r="JI96">
        <v>9.6999999999999993</v>
      </c>
      <c r="JJ96">
        <v>9.5</v>
      </c>
      <c r="JK96">
        <v>0.15625</v>
      </c>
      <c r="JL96">
        <v>4.99878</v>
      </c>
      <c r="JM96">
        <v>1.5478499999999999</v>
      </c>
      <c r="JN96">
        <v>2.3083499999999999</v>
      </c>
      <c r="JO96">
        <v>1.5979000000000001</v>
      </c>
      <c r="JP96">
        <v>2.3742700000000001</v>
      </c>
      <c r="JQ96">
        <v>30.393899999999999</v>
      </c>
      <c r="JR96">
        <v>24.192599999999999</v>
      </c>
      <c r="JS96">
        <v>2</v>
      </c>
      <c r="JT96">
        <v>491.26499999999999</v>
      </c>
      <c r="JU96">
        <v>591.28200000000004</v>
      </c>
      <c r="JV96">
        <v>22.0002</v>
      </c>
      <c r="JW96">
        <v>25.851199999999999</v>
      </c>
      <c r="JX96">
        <v>30</v>
      </c>
      <c r="JY96">
        <v>26.0899</v>
      </c>
      <c r="JZ96">
        <v>26.0458</v>
      </c>
      <c r="KA96">
        <v>-1</v>
      </c>
      <c r="KB96">
        <v>18.854800000000001</v>
      </c>
      <c r="KC96">
        <v>48.4739</v>
      </c>
      <c r="KD96">
        <v>22</v>
      </c>
      <c r="KE96">
        <v>400</v>
      </c>
      <c r="KF96">
        <v>15.3269</v>
      </c>
      <c r="KG96">
        <v>102.51600000000001</v>
      </c>
      <c r="KH96">
        <v>101.626</v>
      </c>
    </row>
    <row r="97" spans="1:294" x14ac:dyDescent="0.35">
      <c r="A97">
        <v>79</v>
      </c>
      <c r="B97">
        <v>1525831530</v>
      </c>
      <c r="C97">
        <v>25501</v>
      </c>
      <c r="D97" t="s">
        <v>749</v>
      </c>
      <c r="E97" t="s">
        <v>750</v>
      </c>
      <c r="F97">
        <v>120</v>
      </c>
      <c r="G97">
        <v>1525831521.5</v>
      </c>
      <c r="H97">
        <f t="shared" si="50"/>
        <v>2.068089175018988E-3</v>
      </c>
      <c r="I97">
        <f t="shared" si="51"/>
        <v>2.0680891750189878</v>
      </c>
      <c r="J97">
        <f t="shared" si="52"/>
        <v>12.057088441450821</v>
      </c>
      <c r="K97">
        <f t="shared" si="53"/>
        <v>429.7267990079398</v>
      </c>
      <c r="L97">
        <f t="shared" si="54"/>
        <v>312.11855169276828</v>
      </c>
      <c r="M97">
        <f t="shared" si="55"/>
        <v>31.36692411051536</v>
      </c>
      <c r="N97">
        <f t="shared" si="56"/>
        <v>43.186179801336834</v>
      </c>
      <c r="O97">
        <f t="shared" si="57"/>
        <v>0.18107820268734412</v>
      </c>
      <c r="P97">
        <f t="shared" si="58"/>
        <v>2.2662712080760183</v>
      </c>
      <c r="Q97">
        <f t="shared" si="59"/>
        <v>0.17340711787342092</v>
      </c>
      <c r="R97">
        <f t="shared" si="60"/>
        <v>0.10904158427550729</v>
      </c>
      <c r="S97">
        <f t="shared" si="61"/>
        <v>77.181733209301726</v>
      </c>
      <c r="T97">
        <f t="shared" si="62"/>
        <v>23.802590702811596</v>
      </c>
      <c r="U97">
        <f t="shared" si="63"/>
        <v>23.802590702811596</v>
      </c>
      <c r="V97">
        <f t="shared" si="64"/>
        <v>2.9596425571259894</v>
      </c>
      <c r="W97">
        <f t="shared" si="65"/>
        <v>60.079760749521959</v>
      </c>
      <c r="X97">
        <f t="shared" si="66"/>
        <v>1.7894157254103016</v>
      </c>
      <c r="Y97">
        <f t="shared" si="67"/>
        <v>2.9784002184538316</v>
      </c>
      <c r="Z97">
        <f t="shared" si="68"/>
        <v>1.1702268317156879</v>
      </c>
      <c r="AA97">
        <f t="shared" si="69"/>
        <v>-91.202732618337365</v>
      </c>
      <c r="AB97">
        <f t="shared" si="70"/>
        <v>12.836062287662687</v>
      </c>
      <c r="AC97">
        <f t="shared" si="71"/>
        <v>1.1843083435495894</v>
      </c>
      <c r="AD97">
        <f t="shared" si="72"/>
        <v>-6.2877782336379084E-4</v>
      </c>
      <c r="AE97">
        <f t="shared" si="73"/>
        <v>12.208915949779593</v>
      </c>
      <c r="AF97">
        <f t="shared" si="74"/>
        <v>2.0668407629403682</v>
      </c>
      <c r="AG97">
        <f t="shared" si="75"/>
        <v>12.057088441450821</v>
      </c>
      <c r="AH97">
        <v>452.58673294300303</v>
      </c>
      <c r="AI97">
        <v>437.703193939394</v>
      </c>
      <c r="AJ97">
        <v>3.8137075416446599E-2</v>
      </c>
      <c r="AK97">
        <v>61.2332045274729</v>
      </c>
      <c r="AL97">
        <f t="shared" si="76"/>
        <v>2.0680891750189878</v>
      </c>
      <c r="AM97">
        <v>15.3700048906853</v>
      </c>
      <c r="AN97">
        <v>17.8073896969697</v>
      </c>
      <c r="AO97">
        <v>3.2330302929246699E-6</v>
      </c>
      <c r="AP97">
        <v>70.682320006458298</v>
      </c>
      <c r="AQ97">
        <v>1</v>
      </c>
      <c r="AR97">
        <v>0</v>
      </c>
      <c r="AS97">
        <f t="shared" si="77"/>
        <v>1.0000372943185669</v>
      </c>
      <c r="AT97">
        <f t="shared" si="78"/>
        <v>3.7294318566916118E-3</v>
      </c>
      <c r="AU97">
        <f t="shared" si="79"/>
        <v>53629.471337453491</v>
      </c>
      <c r="AV97" t="s">
        <v>478</v>
      </c>
      <c r="AW97">
        <v>10401</v>
      </c>
      <c r="AX97">
        <v>731.43200000000002</v>
      </c>
      <c r="AY97">
        <v>3818.46</v>
      </c>
      <c r="AZ97">
        <f t="shared" si="80"/>
        <v>0.80844843209042394</v>
      </c>
      <c r="BA97">
        <v>-1.85196537555428</v>
      </c>
      <c r="BB97" t="s">
        <v>751</v>
      </c>
      <c r="BC97">
        <v>10391.4</v>
      </c>
      <c r="BD97">
        <v>1248.8296</v>
      </c>
      <c r="BE97">
        <v>2431.4699999999998</v>
      </c>
      <c r="BF97">
        <f t="shared" si="81"/>
        <v>0.48638905682570621</v>
      </c>
      <c r="BG97">
        <v>0.5</v>
      </c>
      <c r="BH97">
        <f t="shared" si="82"/>
        <v>336.58742097965091</v>
      </c>
      <c r="BI97">
        <f t="shared" si="83"/>
        <v>12.057088441450821</v>
      </c>
      <c r="BJ97">
        <f t="shared" si="84"/>
        <v>81.856219114844663</v>
      </c>
      <c r="BK97">
        <f t="shared" si="85"/>
        <v>4.1323748155894402E-2</v>
      </c>
      <c r="BL97">
        <f t="shared" si="86"/>
        <v>0.57043270120544376</v>
      </c>
      <c r="BM97">
        <f t="shared" si="87"/>
        <v>659.383012829069</v>
      </c>
      <c r="BN97" t="s">
        <v>433</v>
      </c>
      <c r="BO97">
        <v>0</v>
      </c>
      <c r="BP97">
        <f t="shared" si="88"/>
        <v>659.383012829069</v>
      </c>
      <c r="BQ97">
        <f t="shared" si="89"/>
        <v>0.72881301729856052</v>
      </c>
      <c r="BR97">
        <f t="shared" si="90"/>
        <v>0.66737152778715447</v>
      </c>
      <c r="BS97">
        <f t="shared" si="91"/>
        <v>0.43904912910720184</v>
      </c>
      <c r="BT97">
        <f t="shared" si="92"/>
        <v>0.69565527358800205</v>
      </c>
      <c r="BU97">
        <f t="shared" si="93"/>
        <v>0.44929621629606215</v>
      </c>
      <c r="BV97">
        <f t="shared" si="94"/>
        <v>0.35237269253437992</v>
      </c>
      <c r="BW97">
        <f t="shared" si="95"/>
        <v>0.64762730746562003</v>
      </c>
      <c r="DF97">
        <f t="shared" si="96"/>
        <v>399.99537500000002</v>
      </c>
      <c r="DG97">
        <f t="shared" si="97"/>
        <v>336.58742097965091</v>
      </c>
      <c r="DH97">
        <f t="shared" si="98"/>
        <v>0.84147828204176334</v>
      </c>
      <c r="DI97">
        <f t="shared" si="99"/>
        <v>0.19295656408352652</v>
      </c>
      <c r="DJ97">
        <v>1525831521.5</v>
      </c>
      <c r="DK97">
        <v>429.72681249999999</v>
      </c>
      <c r="DL97">
        <v>445.44206250000002</v>
      </c>
      <c r="DM97">
        <v>17.80569375</v>
      </c>
      <c r="DN97">
        <v>15.36985</v>
      </c>
      <c r="DO97">
        <v>431.48881249999999</v>
      </c>
      <c r="DP97">
        <v>17.851693749999999</v>
      </c>
      <c r="DQ97">
        <v>500.02274999999997</v>
      </c>
      <c r="DR97">
        <v>100.3968125</v>
      </c>
      <c r="DS97">
        <v>0.10001455625</v>
      </c>
      <c r="DT97">
        <v>23.90765</v>
      </c>
      <c r="DU97">
        <v>23.20370625</v>
      </c>
      <c r="DV97">
        <v>999.9</v>
      </c>
      <c r="DW97">
        <v>0</v>
      </c>
      <c r="DX97">
        <v>0</v>
      </c>
      <c r="DY97">
        <v>9997.9718749999993</v>
      </c>
      <c r="DZ97">
        <v>0</v>
      </c>
      <c r="EA97">
        <v>4.2756100000000004</v>
      </c>
      <c r="EB97">
        <v>-15.695987499999999</v>
      </c>
      <c r="EC97">
        <v>437.5365625</v>
      </c>
      <c r="ED97">
        <v>452.39543750000001</v>
      </c>
      <c r="EE97">
        <v>2.4356731250000001</v>
      </c>
      <c r="EF97">
        <v>445.44206250000002</v>
      </c>
      <c r="EG97">
        <v>15.36985</v>
      </c>
      <c r="EH97">
        <v>1.78762</v>
      </c>
      <c r="EI97">
        <v>1.5430843750000001</v>
      </c>
      <c r="EJ97">
        <v>15.6789375</v>
      </c>
      <c r="EK97">
        <v>13.401899999999999</v>
      </c>
      <c r="EL97">
        <v>399.99537500000002</v>
      </c>
      <c r="EM97">
        <v>0.94999281250000001</v>
      </c>
      <c r="EN97">
        <v>5.000725625E-2</v>
      </c>
      <c r="EO97">
        <v>0</v>
      </c>
      <c r="EP97">
        <v>1248.8225</v>
      </c>
      <c r="EQ97">
        <v>5.8225800000000003</v>
      </c>
      <c r="ER97">
        <v>4500.8618749999996</v>
      </c>
      <c r="ES97">
        <v>3323.5437499999998</v>
      </c>
      <c r="ET97">
        <v>38.800437500000001</v>
      </c>
      <c r="EU97">
        <v>41.6051875</v>
      </c>
      <c r="EV97">
        <v>40.503749999999997</v>
      </c>
      <c r="EW97">
        <v>41.534875</v>
      </c>
      <c r="EX97">
        <v>41.5895625</v>
      </c>
      <c r="EY97">
        <v>374.45875000000001</v>
      </c>
      <c r="EZ97">
        <v>19.71</v>
      </c>
      <c r="FA97">
        <v>0</v>
      </c>
      <c r="FB97">
        <v>298.799999952316</v>
      </c>
      <c r="FC97">
        <v>0</v>
      </c>
      <c r="FD97">
        <v>1248.8296</v>
      </c>
      <c r="FE97">
        <v>-0.178461537613995</v>
      </c>
      <c r="FF97">
        <v>-9.4415383942526301</v>
      </c>
      <c r="FG97">
        <v>4500.7676000000001</v>
      </c>
      <c r="FH97">
        <v>15</v>
      </c>
      <c r="FI97">
        <v>1525831556</v>
      </c>
      <c r="FJ97" t="s">
        <v>752</v>
      </c>
      <c r="FK97">
        <v>1525831554</v>
      </c>
      <c r="FL97">
        <v>1525831556</v>
      </c>
      <c r="FM97">
        <v>80</v>
      </c>
      <c r="FN97">
        <v>-0.02</v>
      </c>
      <c r="FO97">
        <v>0</v>
      </c>
      <c r="FP97">
        <v>-1.762</v>
      </c>
      <c r="FQ97">
        <v>-4.5999999999999999E-2</v>
      </c>
      <c r="FR97">
        <v>445</v>
      </c>
      <c r="FS97">
        <v>15</v>
      </c>
      <c r="FT97">
        <v>0.08</v>
      </c>
      <c r="FU97">
        <v>0.02</v>
      </c>
      <c r="FV97">
        <v>445.38147619047601</v>
      </c>
      <c r="FW97">
        <v>1.2804935064935901</v>
      </c>
      <c r="FX97">
        <v>0.14157065173653499</v>
      </c>
      <c r="FY97">
        <v>0</v>
      </c>
      <c r="FZ97">
        <v>429.73533333333302</v>
      </c>
      <c r="GA97">
        <v>0.60664285714189203</v>
      </c>
      <c r="GB97">
        <v>5.3982301626453101E-2</v>
      </c>
      <c r="GC97">
        <v>1</v>
      </c>
      <c r="GD97">
        <v>15.3697380952381</v>
      </c>
      <c r="GE97">
        <v>2.0805194805217299E-3</v>
      </c>
      <c r="GF97">
        <v>6.9177218275548295E-4</v>
      </c>
      <c r="GG97">
        <v>1</v>
      </c>
      <c r="GH97">
        <v>17.805004761904801</v>
      </c>
      <c r="GI97">
        <v>9.80259740263743E-3</v>
      </c>
      <c r="GJ97">
        <v>1.0772434797850501E-3</v>
      </c>
      <c r="GK97">
        <v>1</v>
      </c>
      <c r="GL97">
        <v>3</v>
      </c>
      <c r="GM97">
        <v>4</v>
      </c>
      <c r="GN97" t="s">
        <v>435</v>
      </c>
      <c r="GO97">
        <v>2.9733499999999999</v>
      </c>
      <c r="GP97">
        <v>2.7221500000000001</v>
      </c>
      <c r="GQ97">
        <v>0.10112</v>
      </c>
      <c r="GR97">
        <v>0.10388600000000001</v>
      </c>
      <c r="GS97">
        <v>8.7132500000000002E-2</v>
      </c>
      <c r="GT97">
        <v>7.9226400000000002E-2</v>
      </c>
      <c r="GU97">
        <v>27769.9</v>
      </c>
      <c r="GV97">
        <v>32026.5</v>
      </c>
      <c r="GW97">
        <v>26967.5</v>
      </c>
      <c r="GX97">
        <v>30921.4</v>
      </c>
      <c r="GY97">
        <v>34457.1</v>
      </c>
      <c r="GZ97">
        <v>39170.800000000003</v>
      </c>
      <c r="HA97">
        <v>39802</v>
      </c>
      <c r="HB97">
        <v>45477.8</v>
      </c>
      <c r="HC97">
        <v>1.95882</v>
      </c>
      <c r="HD97">
        <v>2.1248800000000001</v>
      </c>
      <c r="HE97">
        <v>6.6246799999999995E-2</v>
      </c>
      <c r="HF97">
        <v>0</v>
      </c>
      <c r="HG97">
        <v>22.116399999999999</v>
      </c>
      <c r="HH97">
        <v>999.9</v>
      </c>
      <c r="HI97">
        <v>51.055999999999997</v>
      </c>
      <c r="HJ97">
        <v>27.039000000000001</v>
      </c>
      <c r="HK97">
        <v>18.242899999999999</v>
      </c>
      <c r="HL97">
        <v>61.107999999999997</v>
      </c>
      <c r="HM97">
        <v>27.415900000000001</v>
      </c>
      <c r="HN97">
        <v>1</v>
      </c>
      <c r="HO97">
        <v>-0.12923799999999999</v>
      </c>
      <c r="HP97">
        <v>0.389434</v>
      </c>
      <c r="HQ97">
        <v>20.2026</v>
      </c>
      <c r="HR97">
        <v>5.2258300000000002</v>
      </c>
      <c r="HS97">
        <v>12.028700000000001</v>
      </c>
      <c r="HT97">
        <v>4.9607000000000001</v>
      </c>
      <c r="HU97">
        <v>3.30158</v>
      </c>
      <c r="HV97">
        <v>9999</v>
      </c>
      <c r="HW97">
        <v>999.9</v>
      </c>
      <c r="HX97">
        <v>9999</v>
      </c>
      <c r="HY97">
        <v>9999</v>
      </c>
      <c r="HZ97">
        <v>1.87988</v>
      </c>
      <c r="IA97">
        <v>1.87683</v>
      </c>
      <c r="IB97">
        <v>1.87897</v>
      </c>
      <c r="IC97">
        <v>1.87869</v>
      </c>
      <c r="ID97">
        <v>1.88022</v>
      </c>
      <c r="IE97">
        <v>1.8731599999999999</v>
      </c>
      <c r="IF97">
        <v>1.8808</v>
      </c>
      <c r="IG97">
        <v>1.8749400000000001</v>
      </c>
      <c r="IH97">
        <v>5</v>
      </c>
      <c r="II97">
        <v>0</v>
      </c>
      <c r="IJ97">
        <v>0</v>
      </c>
      <c r="IK97">
        <v>0</v>
      </c>
      <c r="IL97" t="s">
        <v>436</v>
      </c>
      <c r="IM97" t="s">
        <v>437</v>
      </c>
      <c r="IN97" t="s">
        <v>438</v>
      </c>
      <c r="IO97" t="s">
        <v>438</v>
      </c>
      <c r="IP97" t="s">
        <v>438</v>
      </c>
      <c r="IQ97" t="s">
        <v>438</v>
      </c>
      <c r="IR97">
        <v>0</v>
      </c>
      <c r="IS97">
        <v>100</v>
      </c>
      <c r="IT97">
        <v>100</v>
      </c>
      <c r="IU97">
        <v>-1.762</v>
      </c>
      <c r="IV97">
        <v>-4.5999999999999999E-2</v>
      </c>
      <c r="IW97">
        <v>-1.7426000000000399</v>
      </c>
      <c r="IX97">
        <v>0</v>
      </c>
      <c r="IY97">
        <v>0</v>
      </c>
      <c r="IZ97">
        <v>0</v>
      </c>
      <c r="JA97">
        <v>-4.6181818181818102E-2</v>
      </c>
      <c r="JB97">
        <v>0</v>
      </c>
      <c r="JC97">
        <v>0</v>
      </c>
      <c r="JD97">
        <v>0</v>
      </c>
      <c r="JE97">
        <v>-1</v>
      </c>
      <c r="JF97">
        <v>-1</v>
      </c>
      <c r="JG97">
        <v>-1</v>
      </c>
      <c r="JH97">
        <v>-1</v>
      </c>
      <c r="JI97">
        <v>4.5999999999999996</v>
      </c>
      <c r="JJ97">
        <v>4.5</v>
      </c>
      <c r="JK97">
        <v>0.15625</v>
      </c>
      <c r="JL97">
        <v>4.99878</v>
      </c>
      <c r="JM97">
        <v>1.5478499999999999</v>
      </c>
      <c r="JN97">
        <v>2.3095699999999999</v>
      </c>
      <c r="JO97">
        <v>1.5979000000000001</v>
      </c>
      <c r="JP97">
        <v>2.34253</v>
      </c>
      <c r="JQ97">
        <v>30.393899999999999</v>
      </c>
      <c r="JR97">
        <v>24.192599999999999</v>
      </c>
      <c r="JS97">
        <v>2</v>
      </c>
      <c r="JT97">
        <v>491.28899999999999</v>
      </c>
      <c r="JU97">
        <v>591.03099999999995</v>
      </c>
      <c r="JV97">
        <v>21.9999</v>
      </c>
      <c r="JW97">
        <v>25.866499999999998</v>
      </c>
      <c r="JX97">
        <v>30.0002</v>
      </c>
      <c r="JY97">
        <v>26.0943</v>
      </c>
      <c r="JZ97">
        <v>26.052399999999999</v>
      </c>
      <c r="KA97">
        <v>-1</v>
      </c>
      <c r="KB97">
        <v>19.064699999999998</v>
      </c>
      <c r="KC97">
        <v>48.580500000000001</v>
      </c>
      <c r="KD97">
        <v>22</v>
      </c>
      <c r="KE97">
        <v>400</v>
      </c>
      <c r="KF97">
        <v>15.3253</v>
      </c>
      <c r="KG97">
        <v>102.515</v>
      </c>
      <c r="KH97">
        <v>101.62</v>
      </c>
    </row>
    <row r="98" spans="1:294" x14ac:dyDescent="0.35">
      <c r="A98">
        <v>80</v>
      </c>
      <c r="B98">
        <v>1525831830</v>
      </c>
      <c r="C98">
        <v>25801</v>
      </c>
      <c r="D98" t="s">
        <v>753</v>
      </c>
      <c r="E98" t="s">
        <v>754</v>
      </c>
      <c r="F98">
        <v>120</v>
      </c>
      <c r="G98">
        <v>1525831822</v>
      </c>
      <c r="H98">
        <f t="shared" si="50"/>
        <v>2.0630161400514439E-3</v>
      </c>
      <c r="I98">
        <f t="shared" si="51"/>
        <v>2.063016140051444</v>
      </c>
      <c r="J98">
        <f t="shared" si="52"/>
        <v>12.020609066621077</v>
      </c>
      <c r="K98">
        <f t="shared" si="53"/>
        <v>432.00958654751696</v>
      </c>
      <c r="L98">
        <f t="shared" si="54"/>
        <v>313.95289667226621</v>
      </c>
      <c r="M98">
        <f t="shared" si="55"/>
        <v>31.549611026380589</v>
      </c>
      <c r="N98">
        <f t="shared" si="56"/>
        <v>43.413309957352197</v>
      </c>
      <c r="O98">
        <f t="shared" si="57"/>
        <v>0.17986694695967992</v>
      </c>
      <c r="P98">
        <f t="shared" si="58"/>
        <v>2.266181755356909</v>
      </c>
      <c r="Q98">
        <f t="shared" si="59"/>
        <v>0.17229555269394453</v>
      </c>
      <c r="R98">
        <f t="shared" si="60"/>
        <v>0.10833842115608903</v>
      </c>
      <c r="S98">
        <f t="shared" si="61"/>
        <v>77.181539409887563</v>
      </c>
      <c r="T98">
        <f t="shared" si="62"/>
        <v>23.812812609017193</v>
      </c>
      <c r="U98">
        <f t="shared" si="63"/>
        <v>23.812812609017193</v>
      </c>
      <c r="V98">
        <f t="shared" si="64"/>
        <v>2.9614630648743363</v>
      </c>
      <c r="W98">
        <f t="shared" si="65"/>
        <v>59.955512941178505</v>
      </c>
      <c r="X98">
        <f t="shared" si="66"/>
        <v>1.7866331140970453</v>
      </c>
      <c r="Y98">
        <f t="shared" si="67"/>
        <v>2.9799313298343146</v>
      </c>
      <c r="Z98">
        <f t="shared" si="68"/>
        <v>1.174829950777291</v>
      </c>
      <c r="AA98">
        <f t="shared" si="69"/>
        <v>-90.979011776268678</v>
      </c>
      <c r="AB98">
        <f t="shared" si="70"/>
        <v>12.63129150918838</v>
      </c>
      <c r="AC98">
        <f t="shared" si="71"/>
        <v>1.1655718954191503</v>
      </c>
      <c r="AD98">
        <f t="shared" si="72"/>
        <v>-6.0896177358671366E-4</v>
      </c>
      <c r="AE98">
        <f t="shared" si="73"/>
        <v>11.886740093916455</v>
      </c>
      <c r="AF98">
        <f t="shared" si="74"/>
        <v>2.0605983935815058</v>
      </c>
      <c r="AG98">
        <f t="shared" si="75"/>
        <v>12.020609066621077</v>
      </c>
      <c r="AH98">
        <v>454.19466077252298</v>
      </c>
      <c r="AI98">
        <v>439.61919999999998</v>
      </c>
      <c r="AJ98">
        <v>-1.47941759297943E-2</v>
      </c>
      <c r="AK98">
        <v>61.233825640658203</v>
      </c>
      <c r="AL98">
        <f t="shared" si="76"/>
        <v>2.063016140051444</v>
      </c>
      <c r="AM98">
        <v>15.3489317521706</v>
      </c>
      <c r="AN98">
        <v>17.780460606060601</v>
      </c>
      <c r="AO98">
        <v>-1.8765898965356299E-6</v>
      </c>
      <c r="AP98">
        <v>70.682066654800394</v>
      </c>
      <c r="AQ98">
        <v>1</v>
      </c>
      <c r="AR98">
        <v>0</v>
      </c>
      <c r="AS98">
        <f t="shared" si="77"/>
        <v>1.0000372975561718</v>
      </c>
      <c r="AT98">
        <f t="shared" si="78"/>
        <v>3.7297556171766999E-3</v>
      </c>
      <c r="AU98">
        <f t="shared" si="79"/>
        <v>53624.816218624117</v>
      </c>
      <c r="AV98" t="s">
        <v>478</v>
      </c>
      <c r="AW98">
        <v>10401</v>
      </c>
      <c r="AX98">
        <v>731.43200000000002</v>
      </c>
      <c r="AY98">
        <v>3818.46</v>
      </c>
      <c r="AZ98">
        <f t="shared" si="80"/>
        <v>0.80844843209042394</v>
      </c>
      <c r="BA98">
        <v>-1.85196537555428</v>
      </c>
      <c r="BB98" t="s">
        <v>755</v>
      </c>
      <c r="BC98">
        <v>10391.799999999999</v>
      </c>
      <c r="BD98">
        <v>1246.376</v>
      </c>
      <c r="BE98">
        <v>2417.8000000000002</v>
      </c>
      <c r="BF98">
        <f t="shared" si="81"/>
        <v>0.4844999586400861</v>
      </c>
      <c r="BG98">
        <v>0.5</v>
      </c>
      <c r="BH98">
        <f t="shared" si="82"/>
        <v>336.58659770494381</v>
      </c>
      <c r="BI98">
        <f t="shared" si="83"/>
        <v>12.020609066621077</v>
      </c>
      <c r="BJ98">
        <f t="shared" si="84"/>
        <v>81.538096333426296</v>
      </c>
      <c r="BK98">
        <f t="shared" si="85"/>
        <v>4.1215468877154271E-2</v>
      </c>
      <c r="BL98">
        <f t="shared" si="86"/>
        <v>0.5793117710315161</v>
      </c>
      <c r="BM98">
        <f t="shared" si="87"/>
        <v>658.37355226634224</v>
      </c>
      <c r="BN98" t="s">
        <v>433</v>
      </c>
      <c r="BO98">
        <v>0</v>
      </c>
      <c r="BP98">
        <f t="shared" si="88"/>
        <v>658.37355226634224</v>
      </c>
      <c r="BQ98">
        <f t="shared" si="89"/>
        <v>0.72769726517232924</v>
      </c>
      <c r="BR98">
        <f t="shared" si="90"/>
        <v>0.66579879000280351</v>
      </c>
      <c r="BS98">
        <f t="shared" si="91"/>
        <v>0.44323470992526848</v>
      </c>
      <c r="BT98">
        <f t="shared" si="92"/>
        <v>0.69464316210933796</v>
      </c>
      <c r="BU98">
        <f t="shared" si="93"/>
        <v>0.45372442362038817</v>
      </c>
      <c r="BV98">
        <f t="shared" si="94"/>
        <v>0.35169508596826171</v>
      </c>
      <c r="BW98">
        <f t="shared" si="95"/>
        <v>0.64830491403173829</v>
      </c>
      <c r="DF98">
        <f t="shared" si="96"/>
        <v>399.99439999999998</v>
      </c>
      <c r="DG98">
        <f t="shared" si="97"/>
        <v>336.58659770494381</v>
      </c>
      <c r="DH98">
        <f t="shared" si="98"/>
        <v>0.84147827495820893</v>
      </c>
      <c r="DI98">
        <f t="shared" si="99"/>
        <v>0.19295654991641775</v>
      </c>
      <c r="DJ98">
        <v>1525831822</v>
      </c>
      <c r="DK98">
        <v>432.00959999999998</v>
      </c>
      <c r="DL98">
        <v>447.34086666666701</v>
      </c>
      <c r="DM98">
        <v>17.778939999999999</v>
      </c>
      <c r="DN98">
        <v>15.35036</v>
      </c>
      <c r="DO98">
        <v>433.74360000000001</v>
      </c>
      <c r="DP98">
        <v>17.82694</v>
      </c>
      <c r="DQ98">
        <v>500.0172</v>
      </c>
      <c r="DR98">
        <v>100.391533333333</v>
      </c>
      <c r="DS98">
        <v>0.10000970000000001</v>
      </c>
      <c r="DT98">
        <v>23.9162</v>
      </c>
      <c r="DU98">
        <v>23.2179066666667</v>
      </c>
      <c r="DV98">
        <v>999.9</v>
      </c>
      <c r="DW98">
        <v>0</v>
      </c>
      <c r="DX98">
        <v>0</v>
      </c>
      <c r="DY98">
        <v>9997.9153333333306</v>
      </c>
      <c r="DZ98">
        <v>0</v>
      </c>
      <c r="EA98">
        <v>3.9350999999999998</v>
      </c>
      <c r="EB98">
        <v>-15.3594666666667</v>
      </c>
      <c r="EC98">
        <v>439.80160000000001</v>
      </c>
      <c r="ED98">
        <v>454.31459999999998</v>
      </c>
      <c r="EE98">
        <v>2.43078866666667</v>
      </c>
      <c r="EF98">
        <v>447.34086666666701</v>
      </c>
      <c r="EG98">
        <v>15.35036</v>
      </c>
      <c r="EH98">
        <v>1.7850773333333301</v>
      </c>
      <c r="EI98">
        <v>1.5410459999999999</v>
      </c>
      <c r="EJ98">
        <v>15.6567266666667</v>
      </c>
      <c r="EK98">
        <v>13.3816066666667</v>
      </c>
      <c r="EL98">
        <v>399.99439999999998</v>
      </c>
      <c r="EM98">
        <v>0.94999306666666605</v>
      </c>
      <c r="EN98">
        <v>5.0007000000000003E-2</v>
      </c>
      <c r="EO98">
        <v>0</v>
      </c>
      <c r="EP98">
        <v>1246.348</v>
      </c>
      <c r="EQ98">
        <v>5.8225800000000003</v>
      </c>
      <c r="ER98">
        <v>4464.09533333333</v>
      </c>
      <c r="ES98">
        <v>3323.5346666666701</v>
      </c>
      <c r="ET98">
        <v>38.7582666666667</v>
      </c>
      <c r="EU98">
        <v>41.5914</v>
      </c>
      <c r="EV98">
        <v>40.474733333333297</v>
      </c>
      <c r="EW98">
        <v>41.524799999999999</v>
      </c>
      <c r="EX98">
        <v>41.587200000000003</v>
      </c>
      <c r="EY98">
        <v>374.46066666666701</v>
      </c>
      <c r="EZ98">
        <v>19.71</v>
      </c>
      <c r="FA98">
        <v>0</v>
      </c>
      <c r="FB98">
        <v>298.799999952316</v>
      </c>
      <c r="FC98">
        <v>0</v>
      </c>
      <c r="FD98">
        <v>1246.376</v>
      </c>
      <c r="FE98">
        <v>0.84846154191496903</v>
      </c>
      <c r="FF98">
        <v>-5.1676922645832502</v>
      </c>
      <c r="FG98">
        <v>4464.1916000000001</v>
      </c>
      <c r="FH98">
        <v>15</v>
      </c>
      <c r="FI98">
        <v>1525831852</v>
      </c>
      <c r="FJ98" t="s">
        <v>756</v>
      </c>
      <c r="FK98">
        <v>1525831850</v>
      </c>
      <c r="FL98">
        <v>1525831852</v>
      </c>
      <c r="FM98">
        <v>81</v>
      </c>
      <c r="FN98">
        <v>2.8000000000000001E-2</v>
      </c>
      <c r="FO98">
        <v>-2E-3</v>
      </c>
      <c r="FP98">
        <v>-1.734</v>
      </c>
      <c r="FQ98">
        <v>-4.8000000000000001E-2</v>
      </c>
      <c r="FR98">
        <v>447</v>
      </c>
      <c r="FS98">
        <v>15</v>
      </c>
      <c r="FT98">
        <v>0.06</v>
      </c>
      <c r="FU98">
        <v>0.03</v>
      </c>
      <c r="FV98">
        <v>447.42304999999999</v>
      </c>
      <c r="FW98">
        <v>-1.8419999999986401</v>
      </c>
      <c r="FX98">
        <v>0.18037612785510199</v>
      </c>
      <c r="FY98">
        <v>0</v>
      </c>
      <c r="FZ98">
        <v>431.99368750000002</v>
      </c>
      <c r="GA98">
        <v>-1.72950000000065</v>
      </c>
      <c r="GB98">
        <v>0.13391542048527699</v>
      </c>
      <c r="GC98">
        <v>0</v>
      </c>
      <c r="GD98">
        <v>15.350985</v>
      </c>
      <c r="GE98">
        <v>-1.6073684210517102E-2</v>
      </c>
      <c r="GF98">
        <v>1.5994608466606199E-3</v>
      </c>
      <c r="GG98">
        <v>1</v>
      </c>
      <c r="GH98">
        <v>17.782195000000002</v>
      </c>
      <c r="GI98">
        <v>-1.9718796992476299E-2</v>
      </c>
      <c r="GJ98">
        <v>2.0438872278081498E-3</v>
      </c>
      <c r="GK98">
        <v>1</v>
      </c>
      <c r="GL98">
        <v>2</v>
      </c>
      <c r="GM98">
        <v>4</v>
      </c>
      <c r="GN98" t="s">
        <v>612</v>
      </c>
      <c r="GO98">
        <v>2.97342</v>
      </c>
      <c r="GP98">
        <v>2.7221700000000002</v>
      </c>
      <c r="GQ98">
        <v>0.101441</v>
      </c>
      <c r="GR98">
        <v>0.104141</v>
      </c>
      <c r="GS98">
        <v>8.70258E-2</v>
      </c>
      <c r="GT98">
        <v>7.91375E-2</v>
      </c>
      <c r="GU98">
        <v>27758.9</v>
      </c>
      <c r="GV98">
        <v>32016.7</v>
      </c>
      <c r="GW98">
        <v>26966.6</v>
      </c>
      <c r="GX98">
        <v>30920.799999999999</v>
      </c>
      <c r="GY98">
        <v>34460.199999999997</v>
      </c>
      <c r="GZ98">
        <v>39173.800000000003</v>
      </c>
      <c r="HA98">
        <v>39800.800000000003</v>
      </c>
      <c r="HB98">
        <v>45477</v>
      </c>
      <c r="HC98">
        <v>1.9583699999999999</v>
      </c>
      <c r="HD98">
        <v>2.1248800000000001</v>
      </c>
      <c r="HE98">
        <v>6.6556000000000004E-2</v>
      </c>
      <c r="HF98">
        <v>0</v>
      </c>
      <c r="HG98">
        <v>22.121500000000001</v>
      </c>
      <c r="HH98">
        <v>999.9</v>
      </c>
      <c r="HI98">
        <v>51.055999999999997</v>
      </c>
      <c r="HJ98">
        <v>27.039000000000001</v>
      </c>
      <c r="HK98">
        <v>18.242999999999999</v>
      </c>
      <c r="HL98">
        <v>61.107999999999997</v>
      </c>
      <c r="HM98">
        <v>27.415900000000001</v>
      </c>
      <c r="HN98">
        <v>1</v>
      </c>
      <c r="HO98">
        <v>-0.127945</v>
      </c>
      <c r="HP98">
        <v>0.374662</v>
      </c>
      <c r="HQ98">
        <v>20.202400000000001</v>
      </c>
      <c r="HR98">
        <v>5.22553</v>
      </c>
      <c r="HS98">
        <v>12.027900000000001</v>
      </c>
      <c r="HT98">
        <v>4.9607000000000001</v>
      </c>
      <c r="HU98">
        <v>3.30125</v>
      </c>
      <c r="HV98">
        <v>9999</v>
      </c>
      <c r="HW98">
        <v>999.9</v>
      </c>
      <c r="HX98">
        <v>9999</v>
      </c>
      <c r="HY98">
        <v>9999</v>
      </c>
      <c r="HZ98">
        <v>1.8798999999999999</v>
      </c>
      <c r="IA98">
        <v>1.8768400000000001</v>
      </c>
      <c r="IB98">
        <v>1.87897</v>
      </c>
      <c r="IC98">
        <v>1.8787400000000001</v>
      </c>
      <c r="ID98">
        <v>1.88026</v>
      </c>
      <c r="IE98">
        <v>1.87317</v>
      </c>
      <c r="IF98">
        <v>1.8808</v>
      </c>
      <c r="IG98">
        <v>1.8749400000000001</v>
      </c>
      <c r="IH98">
        <v>5</v>
      </c>
      <c r="II98">
        <v>0</v>
      </c>
      <c r="IJ98">
        <v>0</v>
      </c>
      <c r="IK98">
        <v>0</v>
      </c>
      <c r="IL98" t="s">
        <v>436</v>
      </c>
      <c r="IM98" t="s">
        <v>437</v>
      </c>
      <c r="IN98" t="s">
        <v>438</v>
      </c>
      <c r="IO98" t="s">
        <v>438</v>
      </c>
      <c r="IP98" t="s">
        <v>438</v>
      </c>
      <c r="IQ98" t="s">
        <v>438</v>
      </c>
      <c r="IR98">
        <v>0</v>
      </c>
      <c r="IS98">
        <v>100</v>
      </c>
      <c r="IT98">
        <v>100</v>
      </c>
      <c r="IU98">
        <v>-1.734</v>
      </c>
      <c r="IV98">
        <v>-4.8000000000000001E-2</v>
      </c>
      <c r="IW98">
        <v>-1.76229999999993</v>
      </c>
      <c r="IX98">
        <v>0</v>
      </c>
      <c r="IY98">
        <v>0</v>
      </c>
      <c r="IZ98">
        <v>0</v>
      </c>
      <c r="JA98">
        <v>-4.5799999999999799E-2</v>
      </c>
      <c r="JB98">
        <v>0</v>
      </c>
      <c r="JC98">
        <v>0</v>
      </c>
      <c r="JD98">
        <v>0</v>
      </c>
      <c r="JE98">
        <v>-1</v>
      </c>
      <c r="JF98">
        <v>-1</v>
      </c>
      <c r="JG98">
        <v>-1</v>
      </c>
      <c r="JH98">
        <v>-1</v>
      </c>
      <c r="JI98">
        <v>4.5999999999999996</v>
      </c>
      <c r="JJ98">
        <v>4.5999999999999996</v>
      </c>
      <c r="JK98">
        <v>0.15625</v>
      </c>
      <c r="JL98">
        <v>4.99878</v>
      </c>
      <c r="JM98">
        <v>1.5478499999999999</v>
      </c>
      <c r="JN98">
        <v>2.3083499999999999</v>
      </c>
      <c r="JO98">
        <v>1.5979000000000001</v>
      </c>
      <c r="JP98">
        <v>2.35107</v>
      </c>
      <c r="JQ98">
        <v>30.393899999999999</v>
      </c>
      <c r="JR98">
        <v>24.192599999999999</v>
      </c>
      <c r="JS98">
        <v>2</v>
      </c>
      <c r="JT98">
        <v>491.15</v>
      </c>
      <c r="JU98">
        <v>591.22799999999995</v>
      </c>
      <c r="JV98">
        <v>21.9999</v>
      </c>
      <c r="JW98">
        <v>25.883900000000001</v>
      </c>
      <c r="JX98">
        <v>30.0002</v>
      </c>
      <c r="JY98">
        <v>26.1112</v>
      </c>
      <c r="JZ98">
        <v>26.069800000000001</v>
      </c>
      <c r="KA98">
        <v>-1</v>
      </c>
      <c r="KB98">
        <v>19.173999999999999</v>
      </c>
      <c r="KC98">
        <v>48.636000000000003</v>
      </c>
      <c r="KD98">
        <v>22</v>
      </c>
      <c r="KE98">
        <v>400</v>
      </c>
      <c r="KF98">
        <v>15.3721</v>
      </c>
      <c r="KG98">
        <v>102.512</v>
      </c>
      <c r="KH98">
        <v>101.61799999999999</v>
      </c>
    </row>
    <row r="99" spans="1:294" x14ac:dyDescent="0.35">
      <c r="A99">
        <v>81</v>
      </c>
      <c r="B99">
        <v>1525832130</v>
      </c>
      <c r="C99">
        <v>26101</v>
      </c>
      <c r="D99" t="s">
        <v>757</v>
      </c>
      <c r="E99" t="s">
        <v>758</v>
      </c>
      <c r="F99">
        <v>120</v>
      </c>
      <c r="G99">
        <v>1525832122</v>
      </c>
      <c r="H99">
        <f t="shared" si="50"/>
        <v>2.037866081237712E-3</v>
      </c>
      <c r="I99">
        <f t="shared" si="51"/>
        <v>2.0378660812377118</v>
      </c>
      <c r="J99">
        <f t="shared" si="52"/>
        <v>11.91366037343985</v>
      </c>
      <c r="K99">
        <f t="shared" si="53"/>
        <v>430.06658664870861</v>
      </c>
      <c r="L99">
        <f t="shared" si="54"/>
        <v>311.7440402560149</v>
      </c>
      <c r="M99">
        <f t="shared" si="55"/>
        <v>31.32762021096233</v>
      </c>
      <c r="N99">
        <f t="shared" si="56"/>
        <v>43.218028100525061</v>
      </c>
      <c r="O99">
        <f t="shared" si="57"/>
        <v>0.17769662031761979</v>
      </c>
      <c r="P99">
        <f t="shared" si="58"/>
        <v>2.2650993919785809</v>
      </c>
      <c r="Q99">
        <f t="shared" si="59"/>
        <v>0.1702994281781903</v>
      </c>
      <c r="R99">
        <f t="shared" si="60"/>
        <v>0.10707609088319614</v>
      </c>
      <c r="S99">
        <f t="shared" si="61"/>
        <v>77.177801757821399</v>
      </c>
      <c r="T99">
        <f t="shared" si="62"/>
        <v>23.822867334096159</v>
      </c>
      <c r="U99">
        <f t="shared" si="63"/>
        <v>23.822867334096159</v>
      </c>
      <c r="V99">
        <f t="shared" si="64"/>
        <v>2.9632547531252649</v>
      </c>
      <c r="W99">
        <f t="shared" si="65"/>
        <v>60.034138134407897</v>
      </c>
      <c r="X99">
        <f t="shared" si="66"/>
        <v>1.7891710909782381</v>
      </c>
      <c r="Y99">
        <f t="shared" si="67"/>
        <v>2.9802561452161407</v>
      </c>
      <c r="Z99">
        <f t="shared" si="68"/>
        <v>1.1740836621470268</v>
      </c>
      <c r="AA99">
        <f t="shared" si="69"/>
        <v>-89.869894182583096</v>
      </c>
      <c r="AB99">
        <f t="shared" si="70"/>
        <v>11.618852498385078</v>
      </c>
      <c r="AC99">
        <f t="shared" si="71"/>
        <v>1.0727241644444321</v>
      </c>
      <c r="AD99">
        <f t="shared" si="72"/>
        <v>-5.157619321813911E-4</v>
      </c>
      <c r="AE99">
        <f t="shared" si="73"/>
        <v>11.931999379542798</v>
      </c>
      <c r="AF99">
        <f t="shared" si="74"/>
        <v>2.0421049013227206</v>
      </c>
      <c r="AG99">
        <f t="shared" si="75"/>
        <v>11.91366037343985</v>
      </c>
      <c r="AH99">
        <v>452.31315184065699</v>
      </c>
      <c r="AI99">
        <v>437.80261818181799</v>
      </c>
      <c r="AJ99">
        <v>-1.7513782132825601E-3</v>
      </c>
      <c r="AK99">
        <v>61.233346807828099</v>
      </c>
      <c r="AL99">
        <f t="shared" si="76"/>
        <v>2.0378660812377118</v>
      </c>
      <c r="AM99">
        <v>15.3978834544228</v>
      </c>
      <c r="AN99">
        <v>17.799719393939402</v>
      </c>
      <c r="AO99">
        <v>-7.4181791870518896E-6</v>
      </c>
      <c r="AP99">
        <v>70.682241799708905</v>
      </c>
      <c r="AQ99">
        <v>1</v>
      </c>
      <c r="AR99">
        <v>0</v>
      </c>
      <c r="AS99">
        <f t="shared" si="77"/>
        <v>1.0000373230107404</v>
      </c>
      <c r="AT99">
        <f t="shared" si="78"/>
        <v>3.7323010740442086E-3</v>
      </c>
      <c r="AU99">
        <f t="shared" si="79"/>
        <v>53588.245062195943</v>
      </c>
      <c r="AV99" t="s">
        <v>478</v>
      </c>
      <c r="AW99">
        <v>10401</v>
      </c>
      <c r="AX99">
        <v>731.43200000000002</v>
      </c>
      <c r="AY99">
        <v>3818.46</v>
      </c>
      <c r="AZ99">
        <f t="shared" si="80"/>
        <v>0.80844843209042394</v>
      </c>
      <c r="BA99">
        <v>-1.85196537555428</v>
      </c>
      <c r="BB99" t="s">
        <v>759</v>
      </c>
      <c r="BC99">
        <v>10391.700000000001</v>
      </c>
      <c r="BD99">
        <v>1245.4580000000001</v>
      </c>
      <c r="BE99">
        <v>2407.35</v>
      </c>
      <c r="BF99">
        <f t="shared" si="81"/>
        <v>0.48264357073130204</v>
      </c>
      <c r="BG99">
        <v>0.5</v>
      </c>
      <c r="BH99">
        <f t="shared" si="82"/>
        <v>336.5700772122438</v>
      </c>
      <c r="BI99">
        <f t="shared" si="83"/>
        <v>11.91366037343985</v>
      </c>
      <c r="BJ99">
        <f t="shared" si="84"/>
        <v>81.221691933513696</v>
      </c>
      <c r="BK99">
        <f t="shared" si="85"/>
        <v>4.0899731381389005E-2</v>
      </c>
      <c r="BL99">
        <f t="shared" si="86"/>
        <v>0.58616736245248935</v>
      </c>
      <c r="BM99">
        <f t="shared" si="87"/>
        <v>657.59625276833367</v>
      </c>
      <c r="BN99" t="s">
        <v>433</v>
      </c>
      <c r="BO99">
        <v>0</v>
      </c>
      <c r="BP99">
        <f t="shared" si="88"/>
        <v>657.59625276833367</v>
      </c>
      <c r="BQ99">
        <f t="shared" si="89"/>
        <v>0.72683811960523659</v>
      </c>
      <c r="BR99">
        <f t="shared" si="90"/>
        <v>0.66403172551466816</v>
      </c>
      <c r="BS99">
        <f t="shared" si="91"/>
        <v>0.44643177082083091</v>
      </c>
      <c r="BT99">
        <f t="shared" si="92"/>
        <v>0.69328690305850282</v>
      </c>
      <c r="BU99">
        <f t="shared" si="93"/>
        <v>0.45710955650548035</v>
      </c>
      <c r="BV99">
        <f t="shared" si="94"/>
        <v>0.35060578069893683</v>
      </c>
      <c r="BW99">
        <f t="shared" si="95"/>
        <v>0.64939421930106311</v>
      </c>
      <c r="DF99">
        <f t="shared" si="96"/>
        <v>399.97473333333301</v>
      </c>
      <c r="DG99">
        <f t="shared" si="97"/>
        <v>336.5700772122438</v>
      </c>
      <c r="DH99">
        <f t="shared" si="98"/>
        <v>0.84147834641282526</v>
      </c>
      <c r="DI99">
        <f t="shared" si="99"/>
        <v>0.19295669282565048</v>
      </c>
      <c r="DJ99">
        <v>1525832122</v>
      </c>
      <c r="DK99">
        <v>430.06659999999999</v>
      </c>
      <c r="DL99">
        <v>445.43759999999997</v>
      </c>
      <c r="DM99">
        <v>17.804206666666701</v>
      </c>
      <c r="DN99">
        <v>15.39752</v>
      </c>
      <c r="DO99">
        <v>431.79559999999998</v>
      </c>
      <c r="DP99">
        <v>17.850206666666701</v>
      </c>
      <c r="DQ99">
        <v>500.02453333333301</v>
      </c>
      <c r="DR99">
        <v>100.391466666667</v>
      </c>
      <c r="DS99">
        <v>0.10001405333333301</v>
      </c>
      <c r="DT99">
        <v>23.918013333333299</v>
      </c>
      <c r="DU99">
        <v>23.2313266666667</v>
      </c>
      <c r="DV99">
        <v>999.9</v>
      </c>
      <c r="DW99">
        <v>0</v>
      </c>
      <c r="DX99">
        <v>0</v>
      </c>
      <c r="DY99">
        <v>9990.8780000000006</v>
      </c>
      <c r="DZ99">
        <v>0</v>
      </c>
      <c r="EA99">
        <v>3.8242500000000001</v>
      </c>
      <c r="EB99">
        <v>-15.375959999999999</v>
      </c>
      <c r="EC99">
        <v>437.856533333333</v>
      </c>
      <c r="ED99">
        <v>452.40339999999998</v>
      </c>
      <c r="EE99">
        <v>2.40492066666667</v>
      </c>
      <c r="EF99">
        <v>445.43759999999997</v>
      </c>
      <c r="EG99">
        <v>15.39752</v>
      </c>
      <c r="EH99">
        <v>1.78721333333333</v>
      </c>
      <c r="EI99">
        <v>1.5457799999999999</v>
      </c>
      <c r="EJ99">
        <v>15.675413333333299</v>
      </c>
      <c r="EK99">
        <v>13.428653333333299</v>
      </c>
      <c r="EL99">
        <v>399.97473333333301</v>
      </c>
      <c r="EM99">
        <v>0.94999053333333305</v>
      </c>
      <c r="EN99">
        <v>5.0009546666666703E-2</v>
      </c>
      <c r="EO99">
        <v>0</v>
      </c>
      <c r="EP99">
        <v>1245.37666666667</v>
      </c>
      <c r="EQ99">
        <v>5.8225800000000003</v>
      </c>
      <c r="ER99">
        <v>4449.9326666666702</v>
      </c>
      <c r="ES99">
        <v>3323.36666666667</v>
      </c>
      <c r="ET99">
        <v>38.783066666666699</v>
      </c>
      <c r="EU99">
        <v>41.587200000000003</v>
      </c>
      <c r="EV99">
        <v>40.491466666666703</v>
      </c>
      <c r="EW99">
        <v>41.528933333333299</v>
      </c>
      <c r="EX99">
        <v>41.587200000000003</v>
      </c>
      <c r="EY99">
        <v>374.44133333333298</v>
      </c>
      <c r="EZ99">
        <v>19.71</v>
      </c>
      <c r="FA99">
        <v>0</v>
      </c>
      <c r="FB99">
        <v>298.799999952316</v>
      </c>
      <c r="FC99">
        <v>0</v>
      </c>
      <c r="FD99">
        <v>1245.4580000000001</v>
      </c>
      <c r="FE99">
        <v>0.82076923137191904</v>
      </c>
      <c r="FF99">
        <v>1.5261538364563501</v>
      </c>
      <c r="FG99">
        <v>4450.1796000000004</v>
      </c>
      <c r="FH99">
        <v>15</v>
      </c>
      <c r="FI99">
        <v>1525832156</v>
      </c>
      <c r="FJ99" t="s">
        <v>760</v>
      </c>
      <c r="FK99">
        <v>1525832148</v>
      </c>
      <c r="FL99">
        <v>1525832156</v>
      </c>
      <c r="FM99">
        <v>82</v>
      </c>
      <c r="FN99">
        <v>5.0000000000000001E-3</v>
      </c>
      <c r="FO99">
        <v>1E-3</v>
      </c>
      <c r="FP99">
        <v>-1.7290000000000001</v>
      </c>
      <c r="FQ99">
        <v>-4.5999999999999999E-2</v>
      </c>
      <c r="FR99">
        <v>445</v>
      </c>
      <c r="FS99">
        <v>15</v>
      </c>
      <c r="FT99">
        <v>0.06</v>
      </c>
      <c r="FU99">
        <v>0.03</v>
      </c>
      <c r="FV99">
        <v>445.43369999999999</v>
      </c>
      <c r="FW99">
        <v>-0.33121804511275299</v>
      </c>
      <c r="FX99">
        <v>6.4013357980973601E-2</v>
      </c>
      <c r="FY99">
        <v>0</v>
      </c>
      <c r="FZ99">
        <v>430.05937499999999</v>
      </c>
      <c r="GA99">
        <v>-6.3529411770120803E-3</v>
      </c>
      <c r="GB99">
        <v>2.3043098207491602E-2</v>
      </c>
      <c r="GC99">
        <v>1</v>
      </c>
      <c r="GD99">
        <v>15.397779999999999</v>
      </c>
      <c r="GE99">
        <v>-5.3503759398681704E-3</v>
      </c>
      <c r="GF99">
        <v>7.5604232685766003E-4</v>
      </c>
      <c r="GG99">
        <v>1</v>
      </c>
      <c r="GH99">
        <v>17.802705</v>
      </c>
      <c r="GI99">
        <v>-1.07684210526371E-2</v>
      </c>
      <c r="GJ99">
        <v>1.2290138323061001E-3</v>
      </c>
      <c r="GK99">
        <v>1</v>
      </c>
      <c r="GL99">
        <v>3</v>
      </c>
      <c r="GM99">
        <v>4</v>
      </c>
      <c r="GN99" t="s">
        <v>435</v>
      </c>
      <c r="GO99">
        <v>2.9733700000000001</v>
      </c>
      <c r="GP99">
        <v>2.72221</v>
      </c>
      <c r="GQ99">
        <v>0.101119</v>
      </c>
      <c r="GR99">
        <v>0.103821</v>
      </c>
      <c r="GS99">
        <v>8.7102499999999999E-2</v>
      </c>
      <c r="GT99">
        <v>7.9323000000000005E-2</v>
      </c>
      <c r="GU99">
        <v>27769.4</v>
      </c>
      <c r="GV99">
        <v>32028.400000000001</v>
      </c>
      <c r="GW99">
        <v>26967.1</v>
      </c>
      <c r="GX99">
        <v>30921</v>
      </c>
      <c r="GY99">
        <v>34458.1</v>
      </c>
      <c r="GZ99">
        <v>39166.199999999997</v>
      </c>
      <c r="HA99">
        <v>39801.800000000003</v>
      </c>
      <c r="HB99">
        <v>45477.4</v>
      </c>
      <c r="HC99">
        <v>1.9583699999999999</v>
      </c>
      <c r="HD99">
        <v>2.1252499999999999</v>
      </c>
      <c r="HE99">
        <v>6.76736E-2</v>
      </c>
      <c r="HF99">
        <v>0</v>
      </c>
      <c r="HG99">
        <v>22.115500000000001</v>
      </c>
      <c r="HH99">
        <v>999.9</v>
      </c>
      <c r="HI99">
        <v>51.128999999999998</v>
      </c>
      <c r="HJ99">
        <v>27.039000000000001</v>
      </c>
      <c r="HK99">
        <v>18.268699999999999</v>
      </c>
      <c r="HL99">
        <v>60.688000000000002</v>
      </c>
      <c r="HM99">
        <v>27.247599999999998</v>
      </c>
      <c r="HN99">
        <v>1</v>
      </c>
      <c r="HO99">
        <v>-0.12906200000000001</v>
      </c>
      <c r="HP99">
        <v>0.35841000000000001</v>
      </c>
      <c r="HQ99">
        <v>20.2028</v>
      </c>
      <c r="HR99">
        <v>5.2232799999999999</v>
      </c>
      <c r="HS99">
        <v>12.027900000000001</v>
      </c>
      <c r="HT99">
        <v>4.9602000000000004</v>
      </c>
      <c r="HU99">
        <v>3.3014000000000001</v>
      </c>
      <c r="HV99">
        <v>9999</v>
      </c>
      <c r="HW99">
        <v>999.9</v>
      </c>
      <c r="HX99">
        <v>9999</v>
      </c>
      <c r="HY99">
        <v>9999</v>
      </c>
      <c r="HZ99">
        <v>1.87988</v>
      </c>
      <c r="IA99">
        <v>1.8768400000000001</v>
      </c>
      <c r="IB99">
        <v>1.87897</v>
      </c>
      <c r="IC99">
        <v>1.8786799999999999</v>
      </c>
      <c r="ID99">
        <v>1.8802300000000001</v>
      </c>
      <c r="IE99">
        <v>1.8731500000000001</v>
      </c>
      <c r="IF99">
        <v>1.8808</v>
      </c>
      <c r="IG99">
        <v>1.8749100000000001</v>
      </c>
      <c r="IH99">
        <v>5</v>
      </c>
      <c r="II99">
        <v>0</v>
      </c>
      <c r="IJ99">
        <v>0</v>
      </c>
      <c r="IK99">
        <v>0</v>
      </c>
      <c r="IL99" t="s">
        <v>436</v>
      </c>
      <c r="IM99" t="s">
        <v>437</v>
      </c>
      <c r="IN99" t="s">
        <v>438</v>
      </c>
      <c r="IO99" t="s">
        <v>438</v>
      </c>
      <c r="IP99" t="s">
        <v>438</v>
      </c>
      <c r="IQ99" t="s">
        <v>438</v>
      </c>
      <c r="IR99">
        <v>0</v>
      </c>
      <c r="IS99">
        <v>100</v>
      </c>
      <c r="IT99">
        <v>100</v>
      </c>
      <c r="IU99">
        <v>-1.7290000000000001</v>
      </c>
      <c r="IV99">
        <v>-4.5999999999999999E-2</v>
      </c>
      <c r="IW99">
        <v>-1.73399999999992</v>
      </c>
      <c r="IX99">
        <v>0</v>
      </c>
      <c r="IY99">
        <v>0</v>
      </c>
      <c r="IZ99">
        <v>0</v>
      </c>
      <c r="JA99">
        <v>-4.77499999999988E-2</v>
      </c>
      <c r="JB99">
        <v>0</v>
      </c>
      <c r="JC99">
        <v>0</v>
      </c>
      <c r="JD99">
        <v>0</v>
      </c>
      <c r="JE99">
        <v>-1</v>
      </c>
      <c r="JF99">
        <v>-1</v>
      </c>
      <c r="JG99">
        <v>-1</v>
      </c>
      <c r="JH99">
        <v>-1</v>
      </c>
      <c r="JI99">
        <v>4.7</v>
      </c>
      <c r="JJ99">
        <v>4.5999999999999996</v>
      </c>
      <c r="JK99">
        <v>0.15625</v>
      </c>
      <c r="JL99">
        <v>4.99878</v>
      </c>
      <c r="JM99">
        <v>1.5478499999999999</v>
      </c>
      <c r="JN99">
        <v>2.3095699999999999</v>
      </c>
      <c r="JO99">
        <v>1.5979000000000001</v>
      </c>
      <c r="JP99">
        <v>2.3315399999999999</v>
      </c>
      <c r="JQ99">
        <v>30.372399999999999</v>
      </c>
      <c r="JR99">
        <v>24.192599999999999</v>
      </c>
      <c r="JS99">
        <v>2</v>
      </c>
      <c r="JT99">
        <v>491.13900000000001</v>
      </c>
      <c r="JU99">
        <v>591.49</v>
      </c>
      <c r="JV99">
        <v>21.999700000000001</v>
      </c>
      <c r="JW99">
        <v>25.8752</v>
      </c>
      <c r="JX99">
        <v>30.0001</v>
      </c>
      <c r="JY99">
        <v>26.11</v>
      </c>
      <c r="JZ99">
        <v>26.067599999999999</v>
      </c>
      <c r="KA99">
        <v>-1</v>
      </c>
      <c r="KB99">
        <v>18.967400000000001</v>
      </c>
      <c r="KC99">
        <v>48.944899999999997</v>
      </c>
      <c r="KD99">
        <v>22</v>
      </c>
      <c r="KE99">
        <v>400</v>
      </c>
      <c r="KF99">
        <v>15.3878</v>
      </c>
      <c r="KG99">
        <v>102.514</v>
      </c>
      <c r="KH99">
        <v>101.619</v>
      </c>
    </row>
    <row r="100" spans="1:294" x14ac:dyDescent="0.35">
      <c r="A100">
        <v>82</v>
      </c>
      <c r="B100">
        <v>1525832430.0999999</v>
      </c>
      <c r="C100">
        <v>26401.0999999046</v>
      </c>
      <c r="D100" t="s">
        <v>761</v>
      </c>
      <c r="E100" t="s">
        <v>762</v>
      </c>
      <c r="F100">
        <v>120</v>
      </c>
      <c r="G100">
        <v>1525832422.0999999</v>
      </c>
      <c r="H100">
        <f t="shared" si="50"/>
        <v>2.0292975566662125E-3</v>
      </c>
      <c r="I100">
        <f t="shared" si="51"/>
        <v>2.0292975566662124</v>
      </c>
      <c r="J100">
        <f t="shared" si="52"/>
        <v>11.786318658261735</v>
      </c>
      <c r="K100">
        <f t="shared" si="53"/>
        <v>426.29172015200328</v>
      </c>
      <c r="L100">
        <f t="shared" si="54"/>
        <v>308.70408626848842</v>
      </c>
      <c r="M100">
        <f t="shared" si="55"/>
        <v>31.023198880443815</v>
      </c>
      <c r="N100">
        <f t="shared" si="56"/>
        <v>42.840161188731429</v>
      </c>
      <c r="O100">
        <f t="shared" si="57"/>
        <v>0.17683223469886528</v>
      </c>
      <c r="P100">
        <f t="shared" si="58"/>
        <v>2.2667400726075253</v>
      </c>
      <c r="Q100">
        <f t="shared" si="59"/>
        <v>0.1695103051075964</v>
      </c>
      <c r="R100">
        <f t="shared" si="60"/>
        <v>0.10657652375028498</v>
      </c>
      <c r="S100">
        <f t="shared" si="61"/>
        <v>77.186206261608078</v>
      </c>
      <c r="T100">
        <f t="shared" si="62"/>
        <v>23.824164045390081</v>
      </c>
      <c r="U100">
        <f t="shared" si="63"/>
        <v>23.824164045390081</v>
      </c>
      <c r="V100">
        <f t="shared" si="64"/>
        <v>2.9634858878439498</v>
      </c>
      <c r="W100">
        <f t="shared" si="65"/>
        <v>60.029493279769198</v>
      </c>
      <c r="X100">
        <f t="shared" si="66"/>
        <v>1.7888541643699547</v>
      </c>
      <c r="Y100">
        <f t="shared" si="67"/>
        <v>2.9799587946427399</v>
      </c>
      <c r="Z100">
        <f t="shared" si="68"/>
        <v>1.1746317234739951</v>
      </c>
      <c r="AA100">
        <f t="shared" si="69"/>
        <v>-89.492022248979964</v>
      </c>
      <c r="AB100">
        <f t="shared" si="70"/>
        <v>11.265944989801161</v>
      </c>
      <c r="AC100">
        <f t="shared" si="71"/>
        <v>1.0393867949123692</v>
      </c>
      <c r="AD100">
        <f t="shared" si="72"/>
        <v>-4.8420265835069642E-4</v>
      </c>
      <c r="AE100">
        <f t="shared" si="73"/>
        <v>11.80161209062115</v>
      </c>
      <c r="AF100">
        <f t="shared" si="74"/>
        <v>2.0293376114390109</v>
      </c>
      <c r="AG100">
        <f t="shared" si="75"/>
        <v>11.786318658261735</v>
      </c>
      <c r="AH100">
        <v>448.35026996252498</v>
      </c>
      <c r="AI100">
        <v>433.98686060606002</v>
      </c>
      <c r="AJ100">
        <v>-2.32678227235368E-4</v>
      </c>
      <c r="AK100">
        <v>61.234867202953502</v>
      </c>
      <c r="AL100">
        <f t="shared" si="76"/>
        <v>2.0292975566662124</v>
      </c>
      <c r="AM100">
        <v>15.4076245647754</v>
      </c>
      <c r="AN100">
        <v>17.799402424242398</v>
      </c>
      <c r="AO100">
        <v>-4.3656450414826999E-6</v>
      </c>
      <c r="AP100">
        <v>70.681285303500701</v>
      </c>
      <c r="AQ100">
        <v>1</v>
      </c>
      <c r="AR100">
        <v>0</v>
      </c>
      <c r="AS100">
        <f t="shared" si="77"/>
        <v>1.0000372845226155</v>
      </c>
      <c r="AT100">
        <f t="shared" si="78"/>
        <v>3.7284522615532723E-3</v>
      </c>
      <c r="AU100">
        <f t="shared" si="79"/>
        <v>53643.561154528819</v>
      </c>
      <c r="AV100" t="s">
        <v>478</v>
      </c>
      <c r="AW100">
        <v>10401</v>
      </c>
      <c r="AX100">
        <v>731.43200000000002</v>
      </c>
      <c r="AY100">
        <v>3818.46</v>
      </c>
      <c r="AZ100">
        <f t="shared" si="80"/>
        <v>0.80844843209042394</v>
      </c>
      <c r="BA100">
        <v>-1.85196537555428</v>
      </c>
      <c r="BB100" t="s">
        <v>763</v>
      </c>
      <c r="BC100">
        <v>10392</v>
      </c>
      <c r="BD100">
        <v>1246.4248</v>
      </c>
      <c r="BE100">
        <v>2398.52</v>
      </c>
      <c r="BF100">
        <f t="shared" si="81"/>
        <v>0.48033587378883646</v>
      </c>
      <c r="BG100">
        <v>0.5</v>
      </c>
      <c r="BH100">
        <f t="shared" si="82"/>
        <v>336.6072084641371</v>
      </c>
      <c r="BI100">
        <f t="shared" si="83"/>
        <v>11.786318658261735</v>
      </c>
      <c r="BJ100">
        <f t="shared" si="84"/>
        <v>80.842258800621167</v>
      </c>
      <c r="BK100">
        <f t="shared" si="85"/>
        <v>4.0516910187528163E-2</v>
      </c>
      <c r="BL100">
        <f t="shared" si="86"/>
        <v>0.59200673748811772</v>
      </c>
      <c r="BM100">
        <f t="shared" si="87"/>
        <v>656.93561976882302</v>
      </c>
      <c r="BN100" t="s">
        <v>433</v>
      </c>
      <c r="BO100">
        <v>0</v>
      </c>
      <c r="BP100">
        <f t="shared" si="88"/>
        <v>656.93561976882302</v>
      </c>
      <c r="BQ100">
        <f t="shared" si="89"/>
        <v>0.72610792498339682</v>
      </c>
      <c r="BR100">
        <f t="shared" si="90"/>
        <v>0.66152132108986383</v>
      </c>
      <c r="BS100">
        <f t="shared" si="91"/>
        <v>0.44913144079444711</v>
      </c>
      <c r="BT100">
        <f t="shared" si="92"/>
        <v>0.69108241436564832</v>
      </c>
      <c r="BU100">
        <f t="shared" si="93"/>
        <v>0.4599699128093428</v>
      </c>
      <c r="BV100">
        <f t="shared" si="94"/>
        <v>0.34865875507327859</v>
      </c>
      <c r="BW100">
        <f t="shared" si="95"/>
        <v>0.65134124492672141</v>
      </c>
      <c r="DF100">
        <f t="shared" si="96"/>
        <v>400.018933333333</v>
      </c>
      <c r="DG100">
        <f t="shared" si="97"/>
        <v>336.6072084641371</v>
      </c>
      <c r="DH100">
        <f t="shared" si="98"/>
        <v>0.84147819119262701</v>
      </c>
      <c r="DI100">
        <f t="shared" si="99"/>
        <v>0.19295638238525412</v>
      </c>
      <c r="DJ100">
        <v>1525832422.0999999</v>
      </c>
      <c r="DK100">
        <v>426.29173333333301</v>
      </c>
      <c r="DL100">
        <v>441.49086666666699</v>
      </c>
      <c r="DM100">
        <v>17.800439999999998</v>
      </c>
      <c r="DN100">
        <v>15.4087333333333</v>
      </c>
      <c r="DO100">
        <v>428.05973333333299</v>
      </c>
      <c r="DP100">
        <v>17.847439999999999</v>
      </c>
      <c r="DQ100">
        <v>500.01253333333301</v>
      </c>
      <c r="DR100">
        <v>100.394933333333</v>
      </c>
      <c r="DS100">
        <v>0.10000748666666701</v>
      </c>
      <c r="DT100">
        <v>23.916353333333301</v>
      </c>
      <c r="DU100">
        <v>23.236273333333301</v>
      </c>
      <c r="DV100">
        <v>999.9</v>
      </c>
      <c r="DW100">
        <v>0</v>
      </c>
      <c r="DX100">
        <v>0</v>
      </c>
      <c r="DY100">
        <v>10001.2113333333</v>
      </c>
      <c r="DZ100">
        <v>0</v>
      </c>
      <c r="EA100">
        <v>3.9350999999999998</v>
      </c>
      <c r="EB100">
        <v>-15.1598133333333</v>
      </c>
      <c r="EC100">
        <v>434.05773333333298</v>
      </c>
      <c r="ED100">
        <v>448.39986666666698</v>
      </c>
      <c r="EE100">
        <v>2.3924446666666701</v>
      </c>
      <c r="EF100">
        <v>441.49086666666699</v>
      </c>
      <c r="EG100">
        <v>15.4087333333333</v>
      </c>
      <c r="EH100">
        <v>1.7871493333333299</v>
      </c>
      <c r="EI100">
        <v>1.5469599999999999</v>
      </c>
      <c r="EJ100">
        <v>15.6748333333333</v>
      </c>
      <c r="EK100">
        <v>13.4403733333333</v>
      </c>
      <c r="EL100">
        <v>400.018933333333</v>
      </c>
      <c r="EM100">
        <v>0.94999546666666601</v>
      </c>
      <c r="EN100">
        <v>5.0004586666666698E-2</v>
      </c>
      <c r="EO100">
        <v>0</v>
      </c>
      <c r="EP100">
        <v>1246.42466666667</v>
      </c>
      <c r="EQ100">
        <v>5.8225800000000003</v>
      </c>
      <c r="ER100">
        <v>4457.49</v>
      </c>
      <c r="ES100">
        <v>3323.7433333333302</v>
      </c>
      <c r="ET100">
        <v>38.7624</v>
      </c>
      <c r="EU100">
        <v>41.578800000000001</v>
      </c>
      <c r="EV100">
        <v>40.487333333333297</v>
      </c>
      <c r="EW100">
        <v>41.504066666666702</v>
      </c>
      <c r="EX100">
        <v>41.553733333333298</v>
      </c>
      <c r="EY100">
        <v>374.48333333333301</v>
      </c>
      <c r="EZ100">
        <v>19.71</v>
      </c>
      <c r="FA100">
        <v>0</v>
      </c>
      <c r="FB100">
        <v>298.799999952316</v>
      </c>
      <c r="FC100">
        <v>0</v>
      </c>
      <c r="FD100">
        <v>1246.4248</v>
      </c>
      <c r="FE100">
        <v>1.4561538427385601</v>
      </c>
      <c r="FF100">
        <v>8.3307692307115797</v>
      </c>
      <c r="FG100">
        <v>4457.5735999999997</v>
      </c>
      <c r="FH100">
        <v>15</v>
      </c>
      <c r="FI100">
        <v>1525832454.0999999</v>
      </c>
      <c r="FJ100" t="s">
        <v>764</v>
      </c>
      <c r="FK100">
        <v>1525832454.0999999</v>
      </c>
      <c r="FL100">
        <v>1525832452.0999999</v>
      </c>
      <c r="FM100">
        <v>83</v>
      </c>
      <c r="FN100">
        <v>-3.9E-2</v>
      </c>
      <c r="FO100">
        <v>-1E-3</v>
      </c>
      <c r="FP100">
        <v>-1.768</v>
      </c>
      <c r="FQ100">
        <v>-4.7E-2</v>
      </c>
      <c r="FR100">
        <v>441</v>
      </c>
      <c r="FS100">
        <v>15</v>
      </c>
      <c r="FT100">
        <v>0.05</v>
      </c>
      <c r="FU100">
        <v>0.03</v>
      </c>
      <c r="FV100">
        <v>441.53620000000001</v>
      </c>
      <c r="FW100">
        <v>-0.76294736842106803</v>
      </c>
      <c r="FX100">
        <v>7.7335373536302807E-2</v>
      </c>
      <c r="FY100">
        <v>0</v>
      </c>
      <c r="FZ100">
        <v>426.34500000000003</v>
      </c>
      <c r="GA100">
        <v>-0.72688235294211301</v>
      </c>
      <c r="GB100">
        <v>5.6901230215167603E-2</v>
      </c>
      <c r="GC100">
        <v>1</v>
      </c>
      <c r="GD100">
        <v>15.40936</v>
      </c>
      <c r="GE100">
        <v>-1.1702255639110299E-2</v>
      </c>
      <c r="GF100">
        <v>1.17277448812646E-3</v>
      </c>
      <c r="GG100">
        <v>1</v>
      </c>
      <c r="GH100">
        <v>17.801555</v>
      </c>
      <c r="GI100">
        <v>-4.7864661654149297E-3</v>
      </c>
      <c r="GJ100">
        <v>5.3336197839747002E-4</v>
      </c>
      <c r="GK100">
        <v>1</v>
      </c>
      <c r="GL100">
        <v>3</v>
      </c>
      <c r="GM100">
        <v>4</v>
      </c>
      <c r="GN100" t="s">
        <v>435</v>
      </c>
      <c r="GO100">
        <v>2.97342</v>
      </c>
      <c r="GP100">
        <v>2.7221600000000001</v>
      </c>
      <c r="GQ100">
        <v>0.100463</v>
      </c>
      <c r="GR100">
        <v>0.103135</v>
      </c>
      <c r="GS100">
        <v>8.7103799999999995E-2</v>
      </c>
      <c r="GT100">
        <v>7.9368400000000006E-2</v>
      </c>
      <c r="GU100">
        <v>27790.5</v>
      </c>
      <c r="GV100">
        <v>32053.3</v>
      </c>
      <c r="GW100">
        <v>26967.8</v>
      </c>
      <c r="GX100">
        <v>30921.200000000001</v>
      </c>
      <c r="GY100">
        <v>34459</v>
      </c>
      <c r="GZ100">
        <v>39164.400000000001</v>
      </c>
      <c r="HA100">
        <v>39802.9</v>
      </c>
      <c r="HB100">
        <v>45477.4</v>
      </c>
      <c r="HC100">
        <v>1.95885</v>
      </c>
      <c r="HD100">
        <v>2.1257000000000001</v>
      </c>
      <c r="HE100">
        <v>6.8403800000000001E-2</v>
      </c>
      <c r="HF100">
        <v>0</v>
      </c>
      <c r="HG100">
        <v>22.110399999999998</v>
      </c>
      <c r="HH100">
        <v>999.9</v>
      </c>
      <c r="HI100">
        <v>51.154000000000003</v>
      </c>
      <c r="HJ100">
        <v>27.018999999999998</v>
      </c>
      <c r="HK100">
        <v>18.257000000000001</v>
      </c>
      <c r="HL100">
        <v>60.799799999999998</v>
      </c>
      <c r="HM100">
        <v>27.411899999999999</v>
      </c>
      <c r="HN100">
        <v>1</v>
      </c>
      <c r="HO100">
        <v>-0.131354</v>
      </c>
      <c r="HP100">
        <v>0.3503</v>
      </c>
      <c r="HQ100">
        <v>20.202500000000001</v>
      </c>
      <c r="HR100">
        <v>5.2261300000000004</v>
      </c>
      <c r="HS100">
        <v>12.0281</v>
      </c>
      <c r="HT100">
        <v>4.9611000000000001</v>
      </c>
      <c r="HU100">
        <v>3.3014000000000001</v>
      </c>
      <c r="HV100">
        <v>9999</v>
      </c>
      <c r="HW100">
        <v>999.9</v>
      </c>
      <c r="HX100">
        <v>9999</v>
      </c>
      <c r="HY100">
        <v>9999</v>
      </c>
      <c r="HZ100">
        <v>1.87988</v>
      </c>
      <c r="IA100">
        <v>1.87683</v>
      </c>
      <c r="IB100">
        <v>1.87897</v>
      </c>
      <c r="IC100">
        <v>1.87866</v>
      </c>
      <c r="ID100">
        <v>1.88025</v>
      </c>
      <c r="IE100">
        <v>1.8731599999999999</v>
      </c>
      <c r="IF100">
        <v>1.8808</v>
      </c>
      <c r="IG100">
        <v>1.8749100000000001</v>
      </c>
      <c r="IH100">
        <v>5</v>
      </c>
      <c r="II100">
        <v>0</v>
      </c>
      <c r="IJ100">
        <v>0</v>
      </c>
      <c r="IK100">
        <v>0</v>
      </c>
      <c r="IL100" t="s">
        <v>436</v>
      </c>
      <c r="IM100" t="s">
        <v>437</v>
      </c>
      <c r="IN100" t="s">
        <v>438</v>
      </c>
      <c r="IO100" t="s">
        <v>438</v>
      </c>
      <c r="IP100" t="s">
        <v>438</v>
      </c>
      <c r="IQ100" t="s">
        <v>438</v>
      </c>
      <c r="IR100">
        <v>0</v>
      </c>
      <c r="IS100">
        <v>100</v>
      </c>
      <c r="IT100">
        <v>100</v>
      </c>
      <c r="IU100">
        <v>-1.768</v>
      </c>
      <c r="IV100">
        <v>-4.7E-2</v>
      </c>
      <c r="IW100">
        <v>-1.7288999999999499</v>
      </c>
      <c r="IX100">
        <v>0</v>
      </c>
      <c r="IY100">
        <v>0</v>
      </c>
      <c r="IZ100">
        <v>0</v>
      </c>
      <c r="JA100">
        <v>-4.6260000000000197E-2</v>
      </c>
      <c r="JB100">
        <v>0</v>
      </c>
      <c r="JC100">
        <v>0</v>
      </c>
      <c r="JD100">
        <v>0</v>
      </c>
      <c r="JE100">
        <v>-1</v>
      </c>
      <c r="JF100">
        <v>-1</v>
      </c>
      <c r="JG100">
        <v>-1</v>
      </c>
      <c r="JH100">
        <v>-1</v>
      </c>
      <c r="JI100">
        <v>4.7</v>
      </c>
      <c r="JJ100">
        <v>4.5999999999999996</v>
      </c>
      <c r="JK100">
        <v>0.15625</v>
      </c>
      <c r="JL100">
        <v>4.99878</v>
      </c>
      <c r="JM100">
        <v>1.5478499999999999</v>
      </c>
      <c r="JN100">
        <v>2.3095699999999999</v>
      </c>
      <c r="JO100">
        <v>1.5979000000000001</v>
      </c>
      <c r="JP100">
        <v>2.3962400000000001</v>
      </c>
      <c r="JQ100">
        <v>30.350899999999999</v>
      </c>
      <c r="JR100">
        <v>24.2013</v>
      </c>
      <c r="JS100">
        <v>2</v>
      </c>
      <c r="JT100">
        <v>491.28500000000003</v>
      </c>
      <c r="JU100">
        <v>591.61199999999997</v>
      </c>
      <c r="JV100">
        <v>22.0001</v>
      </c>
      <c r="JW100">
        <v>25.8491</v>
      </c>
      <c r="JX100">
        <v>30.0001</v>
      </c>
      <c r="JY100">
        <v>26.092099999999999</v>
      </c>
      <c r="JZ100">
        <v>26.047999999999998</v>
      </c>
      <c r="KA100">
        <v>-1</v>
      </c>
      <c r="KB100">
        <v>18.664400000000001</v>
      </c>
      <c r="KC100">
        <v>49.061300000000003</v>
      </c>
      <c r="KD100">
        <v>22</v>
      </c>
      <c r="KE100">
        <v>400</v>
      </c>
      <c r="KF100">
        <v>15.41</v>
      </c>
      <c r="KG100">
        <v>102.517</v>
      </c>
      <c r="KH100">
        <v>101.619</v>
      </c>
    </row>
    <row r="101" spans="1:294" x14ac:dyDescent="0.35">
      <c r="A101">
        <v>83</v>
      </c>
      <c r="B101">
        <v>1525832730.0999999</v>
      </c>
      <c r="C101">
        <v>26701.0999999046</v>
      </c>
      <c r="D101" t="s">
        <v>765</v>
      </c>
      <c r="E101" t="s">
        <v>766</v>
      </c>
      <c r="F101">
        <v>120</v>
      </c>
      <c r="G101">
        <v>1525832722.0999999</v>
      </c>
      <c r="H101">
        <f t="shared" si="50"/>
        <v>2.0169347260080204E-3</v>
      </c>
      <c r="I101">
        <f t="shared" si="51"/>
        <v>2.0169347260080204</v>
      </c>
      <c r="J101">
        <f t="shared" si="52"/>
        <v>11.735393421872171</v>
      </c>
      <c r="K101">
        <f t="shared" si="53"/>
        <v>422.75418688004106</v>
      </c>
      <c r="L101">
        <f t="shared" si="54"/>
        <v>305.20611787794059</v>
      </c>
      <c r="M101">
        <f t="shared" si="55"/>
        <v>30.672811665382</v>
      </c>
      <c r="N101">
        <f t="shared" si="56"/>
        <v>42.48623731752668</v>
      </c>
      <c r="O101">
        <f t="shared" si="57"/>
        <v>0.17597762694037264</v>
      </c>
      <c r="P101">
        <f t="shared" si="58"/>
        <v>2.2670188765976276</v>
      </c>
      <c r="Q101">
        <f t="shared" si="59"/>
        <v>0.16872559011840488</v>
      </c>
      <c r="R101">
        <f t="shared" si="60"/>
        <v>0.10608015713605837</v>
      </c>
      <c r="S101">
        <f t="shared" si="61"/>
        <v>77.184546731371825</v>
      </c>
      <c r="T101">
        <f t="shared" si="62"/>
        <v>23.823258876381708</v>
      </c>
      <c r="U101">
        <f t="shared" si="63"/>
        <v>23.823258876381708</v>
      </c>
      <c r="V101">
        <f t="shared" si="64"/>
        <v>2.9633245426475474</v>
      </c>
      <c r="W101">
        <f t="shared" si="65"/>
        <v>60.098796186708512</v>
      </c>
      <c r="X101">
        <f t="shared" si="66"/>
        <v>1.7903826261650897</v>
      </c>
      <c r="Y101">
        <f t="shared" si="67"/>
        <v>2.9790657047487614</v>
      </c>
      <c r="Z101">
        <f t="shared" si="68"/>
        <v>1.1729419164824577</v>
      </c>
      <c r="AA101">
        <f t="shared" si="69"/>
        <v>-88.946821416953696</v>
      </c>
      <c r="AB101">
        <f t="shared" si="70"/>
        <v>10.768491984484726</v>
      </c>
      <c r="AC101">
        <f t="shared" si="71"/>
        <v>0.99334043437983466</v>
      </c>
      <c r="AD101">
        <f t="shared" si="72"/>
        <v>-4.4226671731451006E-4</v>
      </c>
      <c r="AE101">
        <f t="shared" si="73"/>
        <v>11.58568093544593</v>
      </c>
      <c r="AF101">
        <f t="shared" si="74"/>
        <v>2.0188284227219078</v>
      </c>
      <c r="AG101">
        <f t="shared" si="75"/>
        <v>11.735393421872171</v>
      </c>
      <c r="AH101">
        <v>444.439446109426</v>
      </c>
      <c r="AI101">
        <v>430.21406666666599</v>
      </c>
      <c r="AJ101">
        <v>-1.55151961447785E-2</v>
      </c>
      <c r="AK101">
        <v>61.236126565429799</v>
      </c>
      <c r="AL101">
        <f t="shared" si="76"/>
        <v>2.0169347260080204</v>
      </c>
      <c r="AM101">
        <v>15.4366749858891</v>
      </c>
      <c r="AN101">
        <v>17.813779393939399</v>
      </c>
      <c r="AO101">
        <v>-5.2895978968922104E-7</v>
      </c>
      <c r="AP101">
        <v>70.680252705411107</v>
      </c>
      <c r="AQ101">
        <v>1</v>
      </c>
      <c r="AR101">
        <v>0</v>
      </c>
      <c r="AS101">
        <f t="shared" si="77"/>
        <v>1.0000372773501915</v>
      </c>
      <c r="AT101">
        <f t="shared" si="78"/>
        <v>3.7277350191544656E-3</v>
      </c>
      <c r="AU101">
        <f t="shared" si="79"/>
        <v>53653.882167621479</v>
      </c>
      <c r="AV101" t="s">
        <v>478</v>
      </c>
      <c r="AW101">
        <v>10401</v>
      </c>
      <c r="AX101">
        <v>731.43200000000002</v>
      </c>
      <c r="AY101">
        <v>3818.46</v>
      </c>
      <c r="AZ101">
        <f t="shared" si="80"/>
        <v>0.80844843209042394</v>
      </c>
      <c r="BA101">
        <v>-1.85196537555428</v>
      </c>
      <c r="BB101" t="s">
        <v>767</v>
      </c>
      <c r="BC101">
        <v>10391.9</v>
      </c>
      <c r="BD101">
        <v>1247.8968</v>
      </c>
      <c r="BE101">
        <v>2392.27</v>
      </c>
      <c r="BF101">
        <f t="shared" si="81"/>
        <v>0.47836289382051356</v>
      </c>
      <c r="BG101">
        <v>0.5</v>
      </c>
      <c r="BH101">
        <f t="shared" si="82"/>
        <v>336.59987236568594</v>
      </c>
      <c r="BI101">
        <f t="shared" si="83"/>
        <v>11.735393421872171</v>
      </c>
      <c r="BJ101">
        <f t="shared" si="84"/>
        <v>80.508444502232521</v>
      </c>
      <c r="BK101">
        <f t="shared" si="85"/>
        <v>4.0366500147287605E-2</v>
      </c>
      <c r="BL101">
        <f t="shared" si="86"/>
        <v>0.59616598460876069</v>
      </c>
      <c r="BM101">
        <f t="shared" si="87"/>
        <v>656.46587554881535</v>
      </c>
      <c r="BN101" t="s">
        <v>433</v>
      </c>
      <c r="BO101">
        <v>0</v>
      </c>
      <c r="BP101">
        <f t="shared" si="88"/>
        <v>656.46587554881535</v>
      </c>
      <c r="BQ101">
        <f t="shared" si="89"/>
        <v>0.72558871885330034</v>
      </c>
      <c r="BR101">
        <f t="shared" si="90"/>
        <v>0.65927553914634263</v>
      </c>
      <c r="BS101">
        <f t="shared" si="91"/>
        <v>0.45104131882203874</v>
      </c>
      <c r="BT101">
        <f t="shared" si="92"/>
        <v>0.68903360833506944</v>
      </c>
      <c r="BU101">
        <f t="shared" si="93"/>
        <v>0.46199451381717299</v>
      </c>
      <c r="BV101">
        <f t="shared" si="94"/>
        <v>0.34681705573218963</v>
      </c>
      <c r="BW101">
        <f t="shared" si="95"/>
        <v>0.65318294426781032</v>
      </c>
      <c r="DF101">
        <f t="shared" si="96"/>
        <v>400.0102</v>
      </c>
      <c r="DG101">
        <f t="shared" si="97"/>
        <v>336.59987236568594</v>
      </c>
      <c r="DH101">
        <f t="shared" si="98"/>
        <v>0.8414782232195227</v>
      </c>
      <c r="DI101">
        <f t="shared" si="99"/>
        <v>0.19295644643904536</v>
      </c>
      <c r="DJ101">
        <v>1525832722.0999999</v>
      </c>
      <c r="DK101">
        <v>422.75420000000003</v>
      </c>
      <c r="DL101">
        <v>437.68</v>
      </c>
      <c r="DM101">
        <v>17.814986666666702</v>
      </c>
      <c r="DN101">
        <v>15.4357466666667</v>
      </c>
      <c r="DO101">
        <v>424.51319999999998</v>
      </c>
      <c r="DP101">
        <v>17.860986666666701</v>
      </c>
      <c r="DQ101">
        <v>500.02213333333299</v>
      </c>
      <c r="DR101">
        <v>100.398666666667</v>
      </c>
      <c r="DS101">
        <v>0.10001232</v>
      </c>
      <c r="DT101">
        <v>23.911366666666702</v>
      </c>
      <c r="DU101">
        <v>23.228366666666702</v>
      </c>
      <c r="DV101">
        <v>999.9</v>
      </c>
      <c r="DW101">
        <v>0</v>
      </c>
      <c r="DX101">
        <v>0</v>
      </c>
      <c r="DY101">
        <v>10002.6546666667</v>
      </c>
      <c r="DZ101">
        <v>0</v>
      </c>
      <c r="EA101">
        <v>4.1013700000000002</v>
      </c>
      <c r="EB101">
        <v>-14.935</v>
      </c>
      <c r="EC101">
        <v>430.41239999999999</v>
      </c>
      <c r="ED101">
        <v>444.54180000000002</v>
      </c>
      <c r="EE101">
        <v>2.3782873333333301</v>
      </c>
      <c r="EF101">
        <v>437.68</v>
      </c>
      <c r="EG101">
        <v>15.4357466666667</v>
      </c>
      <c r="EH101">
        <v>1.78850333333333</v>
      </c>
      <c r="EI101">
        <v>1.5497273333333299</v>
      </c>
      <c r="EJ101">
        <v>15.686680000000001</v>
      </c>
      <c r="EK101">
        <v>13.4678</v>
      </c>
      <c r="EL101">
        <v>400.0102</v>
      </c>
      <c r="EM101">
        <v>0.94999306666666605</v>
      </c>
      <c r="EN101">
        <v>5.0007000000000003E-2</v>
      </c>
      <c r="EO101">
        <v>0</v>
      </c>
      <c r="EP101">
        <v>1247.9066666666699</v>
      </c>
      <c r="EQ101">
        <v>5.8225800000000003</v>
      </c>
      <c r="ER101">
        <v>4478.1786666666703</v>
      </c>
      <c r="ES101">
        <v>3323.6686666666701</v>
      </c>
      <c r="ET101">
        <v>38.7665333333333</v>
      </c>
      <c r="EU101">
        <v>41.570466666666697</v>
      </c>
      <c r="EV101">
        <v>40.4664</v>
      </c>
      <c r="EW101">
        <v>41.4998</v>
      </c>
      <c r="EX101">
        <v>41.574599999999997</v>
      </c>
      <c r="EY101">
        <v>374.47466666666702</v>
      </c>
      <c r="EZ101">
        <v>19.71</v>
      </c>
      <c r="FA101">
        <v>0</v>
      </c>
      <c r="FB101">
        <v>298.799999952316</v>
      </c>
      <c r="FC101">
        <v>0</v>
      </c>
      <c r="FD101">
        <v>1247.8968</v>
      </c>
      <c r="FE101">
        <v>-0.78769230767517995</v>
      </c>
      <c r="FF101">
        <v>6.23077292063383E-2</v>
      </c>
      <c r="FG101">
        <v>4478.0763999999999</v>
      </c>
      <c r="FH101">
        <v>15</v>
      </c>
      <c r="FI101">
        <v>1525832757.0999999</v>
      </c>
      <c r="FJ101" t="s">
        <v>768</v>
      </c>
      <c r="FK101">
        <v>1525832750.0999999</v>
      </c>
      <c r="FL101">
        <v>1525832757.0999999</v>
      </c>
      <c r="FM101">
        <v>84</v>
      </c>
      <c r="FN101">
        <v>8.9999999999999993E-3</v>
      </c>
      <c r="FO101">
        <v>1E-3</v>
      </c>
      <c r="FP101">
        <v>-1.7589999999999999</v>
      </c>
      <c r="FQ101">
        <v>-4.5999999999999999E-2</v>
      </c>
      <c r="FR101">
        <v>438</v>
      </c>
      <c r="FS101">
        <v>15</v>
      </c>
      <c r="FT101">
        <v>0.09</v>
      </c>
      <c r="FU101">
        <v>0.03</v>
      </c>
      <c r="FV101">
        <v>437.78180952381001</v>
      </c>
      <c r="FW101">
        <v>-1.86864935064792</v>
      </c>
      <c r="FX101">
        <v>0.19661798082954199</v>
      </c>
      <c r="FY101">
        <v>0</v>
      </c>
      <c r="FZ101">
        <v>422.74506666666701</v>
      </c>
      <c r="GA101">
        <v>-1.8805714285714701</v>
      </c>
      <c r="GB101">
        <v>0.13651445181941199</v>
      </c>
      <c r="GC101">
        <v>0</v>
      </c>
      <c r="GD101">
        <v>15.435319047619</v>
      </c>
      <c r="GE101">
        <v>9.2025974026104899E-3</v>
      </c>
      <c r="GF101">
        <v>9.9120852047697005E-4</v>
      </c>
      <c r="GG101">
        <v>1</v>
      </c>
      <c r="GH101">
        <v>17.813719047618999</v>
      </c>
      <c r="GI101">
        <v>4.8935064935207301E-3</v>
      </c>
      <c r="GJ101">
        <v>6.3141492479718096E-4</v>
      </c>
      <c r="GK101">
        <v>1</v>
      </c>
      <c r="GL101">
        <v>2</v>
      </c>
      <c r="GM101">
        <v>4</v>
      </c>
      <c r="GN101" t="s">
        <v>612</v>
      </c>
      <c r="GO101">
        <v>2.9735100000000001</v>
      </c>
      <c r="GP101">
        <v>2.7222499999999998</v>
      </c>
      <c r="GQ101">
        <v>9.9809999999999996E-2</v>
      </c>
      <c r="GR101">
        <v>0.102462</v>
      </c>
      <c r="GS101">
        <v>8.7163099999999993E-2</v>
      </c>
      <c r="GT101">
        <v>7.9486500000000002E-2</v>
      </c>
      <c r="GU101">
        <v>27812.3</v>
      </c>
      <c r="GV101">
        <v>32078.6</v>
      </c>
      <c r="GW101">
        <v>26969.3</v>
      </c>
      <c r="GX101">
        <v>30922.3</v>
      </c>
      <c r="GY101">
        <v>34458.699999999997</v>
      </c>
      <c r="GZ101">
        <v>39160.9</v>
      </c>
      <c r="HA101">
        <v>39805.199999999997</v>
      </c>
      <c r="HB101">
        <v>45479.199999999997</v>
      </c>
      <c r="HC101">
        <v>1.95933</v>
      </c>
      <c r="HD101">
        <v>2.1261000000000001</v>
      </c>
      <c r="HE101">
        <v>6.7029099999999994E-2</v>
      </c>
      <c r="HF101">
        <v>0</v>
      </c>
      <c r="HG101">
        <v>22.123000000000001</v>
      </c>
      <c r="HH101">
        <v>999.9</v>
      </c>
      <c r="HI101">
        <v>51.398000000000003</v>
      </c>
      <c r="HJ101">
        <v>26.989000000000001</v>
      </c>
      <c r="HK101">
        <v>18.312200000000001</v>
      </c>
      <c r="HL101">
        <v>60.8598</v>
      </c>
      <c r="HM101">
        <v>27.387799999999999</v>
      </c>
      <c r="HN101">
        <v>1</v>
      </c>
      <c r="HO101">
        <v>-0.13335900000000001</v>
      </c>
      <c r="HP101">
        <v>0.33760899999999999</v>
      </c>
      <c r="HQ101">
        <v>20.2027</v>
      </c>
      <c r="HR101">
        <v>5.2229799999999997</v>
      </c>
      <c r="HS101">
        <v>12.0284</v>
      </c>
      <c r="HT101">
        <v>4.9602000000000004</v>
      </c>
      <c r="HU101">
        <v>3.3016299999999998</v>
      </c>
      <c r="HV101">
        <v>9999</v>
      </c>
      <c r="HW101">
        <v>999.9</v>
      </c>
      <c r="HX101">
        <v>9999</v>
      </c>
      <c r="HY101">
        <v>9999</v>
      </c>
      <c r="HZ101">
        <v>1.8798999999999999</v>
      </c>
      <c r="IA101">
        <v>1.87683</v>
      </c>
      <c r="IB101">
        <v>1.87897</v>
      </c>
      <c r="IC101">
        <v>1.8787</v>
      </c>
      <c r="ID101">
        <v>1.8802399999999999</v>
      </c>
      <c r="IE101">
        <v>1.8731599999999999</v>
      </c>
      <c r="IF101">
        <v>1.8808</v>
      </c>
      <c r="IG101">
        <v>1.8749100000000001</v>
      </c>
      <c r="IH101">
        <v>5</v>
      </c>
      <c r="II101">
        <v>0</v>
      </c>
      <c r="IJ101">
        <v>0</v>
      </c>
      <c r="IK101">
        <v>0</v>
      </c>
      <c r="IL101" t="s">
        <v>436</v>
      </c>
      <c r="IM101" t="s">
        <v>437</v>
      </c>
      <c r="IN101" t="s">
        <v>438</v>
      </c>
      <c r="IO101" t="s">
        <v>438</v>
      </c>
      <c r="IP101" t="s">
        <v>438</v>
      </c>
      <c r="IQ101" t="s">
        <v>438</v>
      </c>
      <c r="IR101">
        <v>0</v>
      </c>
      <c r="IS101">
        <v>100</v>
      </c>
      <c r="IT101">
        <v>100</v>
      </c>
      <c r="IU101">
        <v>-1.7589999999999999</v>
      </c>
      <c r="IV101">
        <v>-4.5999999999999999E-2</v>
      </c>
      <c r="IW101">
        <v>-1.76830000000001</v>
      </c>
      <c r="IX101">
        <v>0</v>
      </c>
      <c r="IY101">
        <v>0</v>
      </c>
      <c r="IZ101">
        <v>0</v>
      </c>
      <c r="JA101">
        <v>-4.6989999999999199E-2</v>
      </c>
      <c r="JB101">
        <v>0</v>
      </c>
      <c r="JC101">
        <v>0</v>
      </c>
      <c r="JD101">
        <v>0</v>
      </c>
      <c r="JE101">
        <v>-1</v>
      </c>
      <c r="JF101">
        <v>-1</v>
      </c>
      <c r="JG101">
        <v>-1</v>
      </c>
      <c r="JH101">
        <v>-1</v>
      </c>
      <c r="JI101">
        <v>4.5999999999999996</v>
      </c>
      <c r="JJ101">
        <v>4.5999999999999996</v>
      </c>
      <c r="JK101">
        <v>0.15625</v>
      </c>
      <c r="JL101">
        <v>4.99878</v>
      </c>
      <c r="JM101">
        <v>1.5478499999999999</v>
      </c>
      <c r="JN101">
        <v>2.3083499999999999</v>
      </c>
      <c r="JO101">
        <v>1.5979000000000001</v>
      </c>
      <c r="JP101">
        <v>2.36572</v>
      </c>
      <c r="JQ101">
        <v>30.3294</v>
      </c>
      <c r="JR101">
        <v>24.2013</v>
      </c>
      <c r="JS101">
        <v>2</v>
      </c>
      <c r="JT101">
        <v>491.375</v>
      </c>
      <c r="JU101">
        <v>591.64599999999996</v>
      </c>
      <c r="JV101">
        <v>21.9999</v>
      </c>
      <c r="JW101">
        <v>25.825099999999999</v>
      </c>
      <c r="JX101">
        <v>30</v>
      </c>
      <c r="JY101">
        <v>26.068100000000001</v>
      </c>
      <c r="JZ101">
        <v>26.024000000000001</v>
      </c>
      <c r="KA101">
        <v>-1</v>
      </c>
      <c r="KB101">
        <v>19.063300000000002</v>
      </c>
      <c r="KC101">
        <v>49.650399999999998</v>
      </c>
      <c r="KD101">
        <v>22</v>
      </c>
      <c r="KE101">
        <v>400</v>
      </c>
      <c r="KF101">
        <v>15.4076</v>
      </c>
      <c r="KG101">
        <v>102.523</v>
      </c>
      <c r="KH101">
        <v>101.623</v>
      </c>
    </row>
    <row r="102" spans="1:294" x14ac:dyDescent="0.35">
      <c r="A102">
        <v>84</v>
      </c>
      <c r="B102">
        <v>1525833030.0999999</v>
      </c>
      <c r="C102">
        <v>27001.0999999046</v>
      </c>
      <c r="D102" t="s">
        <v>769</v>
      </c>
      <c r="E102" t="s">
        <v>770</v>
      </c>
      <c r="F102">
        <v>120</v>
      </c>
      <c r="G102">
        <v>1525833021.5999999</v>
      </c>
      <c r="H102">
        <f t="shared" si="50"/>
        <v>2.0171987098740714E-3</v>
      </c>
      <c r="I102">
        <f t="shared" si="51"/>
        <v>2.0171987098740716</v>
      </c>
      <c r="J102">
        <f t="shared" si="52"/>
        <v>11.665912039702732</v>
      </c>
      <c r="K102">
        <f t="shared" si="53"/>
        <v>420.76861194996275</v>
      </c>
      <c r="L102">
        <f t="shared" si="54"/>
        <v>304.03777960349709</v>
      </c>
      <c r="M102">
        <f t="shared" si="55"/>
        <v>30.556890764780817</v>
      </c>
      <c r="N102">
        <f t="shared" si="56"/>
        <v>42.288759408028426</v>
      </c>
      <c r="O102">
        <f t="shared" si="57"/>
        <v>0.17618722321217334</v>
      </c>
      <c r="P102">
        <f t="shared" si="58"/>
        <v>2.2665068800968493</v>
      </c>
      <c r="Q102">
        <f t="shared" si="59"/>
        <v>0.16891671563721419</v>
      </c>
      <c r="R102">
        <f t="shared" si="60"/>
        <v>0.10620117281338942</v>
      </c>
      <c r="S102">
        <f t="shared" si="61"/>
        <v>77.180300817948606</v>
      </c>
      <c r="T102">
        <f t="shared" si="62"/>
        <v>23.791902602429651</v>
      </c>
      <c r="U102">
        <f t="shared" si="63"/>
        <v>23.791902602429651</v>
      </c>
      <c r="V102">
        <f t="shared" si="64"/>
        <v>2.9577400674683361</v>
      </c>
      <c r="W102">
        <f t="shared" si="65"/>
        <v>60.05934717086943</v>
      </c>
      <c r="X102">
        <f t="shared" si="66"/>
        <v>1.785852829117017</v>
      </c>
      <c r="Y102">
        <f t="shared" si="67"/>
        <v>2.9734802545160015</v>
      </c>
      <c r="Z102">
        <f t="shared" si="68"/>
        <v>1.171887238351319</v>
      </c>
      <c r="AA102">
        <f t="shared" si="69"/>
        <v>-88.958463105446555</v>
      </c>
      <c r="AB102">
        <f t="shared" si="70"/>
        <v>10.783118848797802</v>
      </c>
      <c r="AC102">
        <f t="shared" si="71"/>
        <v>0.9945998627612318</v>
      </c>
      <c r="AD102">
        <f t="shared" si="72"/>
        <v>-4.435759389131988E-4</v>
      </c>
      <c r="AE102">
        <f t="shared" si="73"/>
        <v>11.770119786898011</v>
      </c>
      <c r="AF102">
        <f t="shared" si="74"/>
        <v>2.0170130380600453</v>
      </c>
      <c r="AG102">
        <f t="shared" si="75"/>
        <v>11.665912039702732</v>
      </c>
      <c r="AH102">
        <v>442.669260667549</v>
      </c>
      <c r="AI102">
        <v>428.44378787878799</v>
      </c>
      <c r="AJ102">
        <v>1.75939889764951E-3</v>
      </c>
      <c r="AK102">
        <v>61.232654811887301</v>
      </c>
      <c r="AL102">
        <f t="shared" si="76"/>
        <v>2.0171987098740716</v>
      </c>
      <c r="AM102">
        <v>15.393393673210699</v>
      </c>
      <c r="AN102">
        <v>17.770777575757599</v>
      </c>
      <c r="AO102">
        <v>5.82280345394376E-6</v>
      </c>
      <c r="AP102">
        <v>70.682689894271903</v>
      </c>
      <c r="AQ102">
        <v>1</v>
      </c>
      <c r="AR102">
        <v>0</v>
      </c>
      <c r="AS102">
        <f t="shared" si="77"/>
        <v>1.0000372852740396</v>
      </c>
      <c r="AT102">
        <f t="shared" si="78"/>
        <v>3.7285274039566829E-3</v>
      </c>
      <c r="AU102">
        <f t="shared" si="79"/>
        <v>53642.480096211628</v>
      </c>
      <c r="AV102" t="s">
        <v>478</v>
      </c>
      <c r="AW102">
        <v>10401</v>
      </c>
      <c r="AX102">
        <v>731.43200000000002</v>
      </c>
      <c r="AY102">
        <v>3818.46</v>
      </c>
      <c r="AZ102">
        <f t="shared" si="80"/>
        <v>0.80844843209042394</v>
      </c>
      <c r="BA102">
        <v>-1.85196537555428</v>
      </c>
      <c r="BB102" t="s">
        <v>771</v>
      </c>
      <c r="BC102">
        <v>10391.799999999999</v>
      </c>
      <c r="BD102">
        <v>1248.1088</v>
      </c>
      <c r="BE102">
        <v>2384.3200000000002</v>
      </c>
      <c r="BF102">
        <f t="shared" si="81"/>
        <v>0.4765346933297544</v>
      </c>
      <c r="BG102">
        <v>0.5</v>
      </c>
      <c r="BH102">
        <f t="shared" si="82"/>
        <v>336.58111728397427</v>
      </c>
      <c r="BI102">
        <f t="shared" si="83"/>
        <v>11.665912039702732</v>
      </c>
      <c r="BJ102">
        <f t="shared" si="84"/>
        <v>80.196289752752392</v>
      </c>
      <c r="BK102">
        <f t="shared" si="85"/>
        <v>4.0162316663331851E-2</v>
      </c>
      <c r="BL102">
        <f t="shared" si="86"/>
        <v>0.60148805529459126</v>
      </c>
      <c r="BM102">
        <f t="shared" si="87"/>
        <v>655.86578122178776</v>
      </c>
      <c r="BN102" t="s">
        <v>433</v>
      </c>
      <c r="BO102">
        <v>0</v>
      </c>
      <c r="BP102">
        <f t="shared" si="88"/>
        <v>655.86578122178776</v>
      </c>
      <c r="BQ102">
        <f t="shared" si="89"/>
        <v>0.72492543734826376</v>
      </c>
      <c r="BR102">
        <f t="shared" si="90"/>
        <v>0.65735683806722434</v>
      </c>
      <c r="BS102">
        <f t="shared" si="91"/>
        <v>0.45346949396310582</v>
      </c>
      <c r="BT102">
        <f t="shared" si="92"/>
        <v>0.68740967325069824</v>
      </c>
      <c r="BU102">
        <f t="shared" si="93"/>
        <v>0.46456980629913291</v>
      </c>
      <c r="BV102">
        <f t="shared" si="94"/>
        <v>0.34543291108951746</v>
      </c>
      <c r="BW102">
        <f t="shared" si="95"/>
        <v>0.65456708891048254</v>
      </c>
      <c r="DF102">
        <f t="shared" si="96"/>
        <v>399.98787499999997</v>
      </c>
      <c r="DG102">
        <f t="shared" si="97"/>
        <v>336.58111728397427</v>
      </c>
      <c r="DH102">
        <f t="shared" si="98"/>
        <v>0.84147830052092032</v>
      </c>
      <c r="DI102">
        <f t="shared" si="99"/>
        <v>0.19295660104184062</v>
      </c>
      <c r="DJ102">
        <v>1525833021.5999999</v>
      </c>
      <c r="DK102">
        <v>420.76862499999999</v>
      </c>
      <c r="DL102">
        <v>435.90937500000001</v>
      </c>
      <c r="DM102">
        <v>17.769043750000002</v>
      </c>
      <c r="DN102">
        <v>15.391931250000001</v>
      </c>
      <c r="DO102">
        <v>422.498625</v>
      </c>
      <c r="DP102">
        <v>17.815043750000001</v>
      </c>
      <c r="DQ102">
        <v>500.04300000000001</v>
      </c>
      <c r="DR102">
        <v>100.40356250000001</v>
      </c>
      <c r="DS102">
        <v>0.10003545625</v>
      </c>
      <c r="DT102">
        <v>23.88015</v>
      </c>
      <c r="DU102">
        <v>23.192012500000001</v>
      </c>
      <c r="DV102">
        <v>999.9</v>
      </c>
      <c r="DW102">
        <v>0</v>
      </c>
      <c r="DX102">
        <v>0</v>
      </c>
      <c r="DY102">
        <v>9998.8337499999998</v>
      </c>
      <c r="DZ102">
        <v>0</v>
      </c>
      <c r="EA102">
        <v>3.3704700000000001</v>
      </c>
      <c r="EB102">
        <v>-15.16985625</v>
      </c>
      <c r="EC102">
        <v>428.35106250000001</v>
      </c>
      <c r="ED102">
        <v>442.72381250000001</v>
      </c>
      <c r="EE102">
        <v>2.3775474999999999</v>
      </c>
      <c r="EF102">
        <v>435.90937500000001</v>
      </c>
      <c r="EG102">
        <v>15.391931250000001</v>
      </c>
      <c r="EH102">
        <v>1.7841156250000001</v>
      </c>
      <c r="EI102">
        <v>1.545401875</v>
      </c>
      <c r="EJ102">
        <v>15.648312499999999</v>
      </c>
      <c r="EK102">
        <v>13.424906249999999</v>
      </c>
      <c r="EL102">
        <v>399.98787499999997</v>
      </c>
      <c r="EM102">
        <v>0.94999031249999999</v>
      </c>
      <c r="EN102">
        <v>5.0009774999999999E-2</v>
      </c>
      <c r="EO102">
        <v>0</v>
      </c>
      <c r="EP102">
        <v>1248.13375</v>
      </c>
      <c r="EQ102">
        <v>5.8225800000000003</v>
      </c>
      <c r="ER102">
        <v>4415.3850000000002</v>
      </c>
      <c r="ES102">
        <v>3323.4768749999998</v>
      </c>
      <c r="ET102">
        <v>38.765500000000003</v>
      </c>
      <c r="EU102">
        <v>41.593499999999999</v>
      </c>
      <c r="EV102">
        <v>40.492062500000003</v>
      </c>
      <c r="EW102">
        <v>41.527124999999998</v>
      </c>
      <c r="EX102">
        <v>41.585687499999999</v>
      </c>
      <c r="EY102">
        <v>374.45375000000001</v>
      </c>
      <c r="EZ102">
        <v>19.71</v>
      </c>
      <c r="FA102">
        <v>0</v>
      </c>
      <c r="FB102">
        <v>298.799999952316</v>
      </c>
      <c r="FC102">
        <v>0</v>
      </c>
      <c r="FD102">
        <v>1248.1088</v>
      </c>
      <c r="FE102">
        <v>-1.20615385109393</v>
      </c>
      <c r="FF102">
        <v>101.61769096849601</v>
      </c>
      <c r="FG102">
        <v>4412.4575999999997</v>
      </c>
      <c r="FH102">
        <v>15</v>
      </c>
      <c r="FI102">
        <v>1525833059.0999999</v>
      </c>
      <c r="FJ102" t="s">
        <v>772</v>
      </c>
      <c r="FK102">
        <v>1525833049.0999999</v>
      </c>
      <c r="FL102">
        <v>1525833059.0999999</v>
      </c>
      <c r="FM102">
        <v>85</v>
      </c>
      <c r="FN102">
        <v>2.9000000000000001E-2</v>
      </c>
      <c r="FO102">
        <v>0</v>
      </c>
      <c r="FP102">
        <v>-1.73</v>
      </c>
      <c r="FQ102">
        <v>-4.5999999999999999E-2</v>
      </c>
      <c r="FR102">
        <v>436</v>
      </c>
      <c r="FS102">
        <v>15</v>
      </c>
      <c r="FT102">
        <v>0.09</v>
      </c>
      <c r="FU102">
        <v>0.02</v>
      </c>
      <c r="FV102">
        <v>435.85264999999998</v>
      </c>
      <c r="FW102">
        <v>0.73087218045119795</v>
      </c>
      <c r="FX102">
        <v>0.125427778023846</v>
      </c>
      <c r="FY102">
        <v>0</v>
      </c>
      <c r="FZ102">
        <v>420.72162500000002</v>
      </c>
      <c r="GA102">
        <v>1.19594117647044</v>
      </c>
      <c r="GB102">
        <v>9.49275216941836E-2</v>
      </c>
      <c r="GC102">
        <v>0</v>
      </c>
      <c r="GD102">
        <v>15.39129</v>
      </c>
      <c r="GE102">
        <v>1.4255639097762099E-2</v>
      </c>
      <c r="GF102">
        <v>1.45426957611042E-3</v>
      </c>
      <c r="GG102">
        <v>1</v>
      </c>
      <c r="GH102">
        <v>17.769584999999999</v>
      </c>
      <c r="GI102">
        <v>-4.0827067669313303E-3</v>
      </c>
      <c r="GJ102">
        <v>8.5689847706723699E-4</v>
      </c>
      <c r="GK102">
        <v>1</v>
      </c>
      <c r="GL102">
        <v>2</v>
      </c>
      <c r="GM102">
        <v>4</v>
      </c>
      <c r="GN102" t="s">
        <v>612</v>
      </c>
      <c r="GO102">
        <v>2.9733800000000001</v>
      </c>
      <c r="GP102">
        <v>2.7221099999999998</v>
      </c>
      <c r="GQ102">
        <v>9.9506899999999995E-2</v>
      </c>
      <c r="GR102">
        <v>0.102155</v>
      </c>
      <c r="GS102">
        <v>8.7013599999999997E-2</v>
      </c>
      <c r="GT102">
        <v>7.9330899999999996E-2</v>
      </c>
      <c r="GU102">
        <v>27821</v>
      </c>
      <c r="GV102">
        <v>32089</v>
      </c>
      <c r="GW102">
        <v>26968.6</v>
      </c>
      <c r="GX102">
        <v>30921.8</v>
      </c>
      <c r="GY102">
        <v>34463.599999999999</v>
      </c>
      <c r="GZ102">
        <v>39166.9</v>
      </c>
      <c r="HA102">
        <v>39804.199999999997</v>
      </c>
      <c r="HB102">
        <v>45478.5</v>
      </c>
      <c r="HC102">
        <v>1.9592799999999999</v>
      </c>
      <c r="HD102">
        <v>2.1264500000000002</v>
      </c>
      <c r="HE102">
        <v>6.6645399999999994E-2</v>
      </c>
      <c r="HF102">
        <v>0</v>
      </c>
      <c r="HG102">
        <v>22.084800000000001</v>
      </c>
      <c r="HH102">
        <v>999.9</v>
      </c>
      <c r="HI102">
        <v>51.470999999999997</v>
      </c>
      <c r="HJ102">
        <v>26.978999999999999</v>
      </c>
      <c r="HK102">
        <v>18.324999999999999</v>
      </c>
      <c r="HL102">
        <v>60.919800000000002</v>
      </c>
      <c r="HM102">
        <v>27.159500000000001</v>
      </c>
      <c r="HN102">
        <v>1</v>
      </c>
      <c r="HO102">
        <v>-0.13358</v>
      </c>
      <c r="HP102">
        <v>0.36408000000000001</v>
      </c>
      <c r="HQ102">
        <v>20.202200000000001</v>
      </c>
      <c r="HR102">
        <v>5.2252299999999998</v>
      </c>
      <c r="HS102">
        <v>12.0284</v>
      </c>
      <c r="HT102">
        <v>4.96035</v>
      </c>
      <c r="HU102">
        <v>3.3016299999999998</v>
      </c>
      <c r="HV102">
        <v>9999</v>
      </c>
      <c r="HW102">
        <v>999.9</v>
      </c>
      <c r="HX102">
        <v>9999</v>
      </c>
      <c r="HY102">
        <v>9999</v>
      </c>
      <c r="HZ102">
        <v>1.87988</v>
      </c>
      <c r="IA102">
        <v>1.87683</v>
      </c>
      <c r="IB102">
        <v>1.87897</v>
      </c>
      <c r="IC102">
        <v>1.87869</v>
      </c>
      <c r="ID102">
        <v>1.88025</v>
      </c>
      <c r="IE102">
        <v>1.8731599999999999</v>
      </c>
      <c r="IF102">
        <v>1.8808</v>
      </c>
      <c r="IG102">
        <v>1.8748800000000001</v>
      </c>
      <c r="IH102">
        <v>5</v>
      </c>
      <c r="II102">
        <v>0</v>
      </c>
      <c r="IJ102">
        <v>0</v>
      </c>
      <c r="IK102">
        <v>0</v>
      </c>
      <c r="IL102" t="s">
        <v>436</v>
      </c>
      <c r="IM102" t="s">
        <v>437</v>
      </c>
      <c r="IN102" t="s">
        <v>438</v>
      </c>
      <c r="IO102" t="s">
        <v>438</v>
      </c>
      <c r="IP102" t="s">
        <v>438</v>
      </c>
      <c r="IQ102" t="s">
        <v>438</v>
      </c>
      <c r="IR102">
        <v>0</v>
      </c>
      <c r="IS102">
        <v>100</v>
      </c>
      <c r="IT102">
        <v>100</v>
      </c>
      <c r="IU102">
        <v>-1.73</v>
      </c>
      <c r="IV102">
        <v>-4.5999999999999999E-2</v>
      </c>
      <c r="IW102">
        <v>-1.7590999999999299</v>
      </c>
      <c r="IX102">
        <v>0</v>
      </c>
      <c r="IY102">
        <v>0</v>
      </c>
      <c r="IZ102">
        <v>0</v>
      </c>
      <c r="JA102">
        <v>-4.5572727272727299E-2</v>
      </c>
      <c r="JB102">
        <v>0</v>
      </c>
      <c r="JC102">
        <v>0</v>
      </c>
      <c r="JD102">
        <v>0</v>
      </c>
      <c r="JE102">
        <v>-1</v>
      </c>
      <c r="JF102">
        <v>-1</v>
      </c>
      <c r="JG102">
        <v>-1</v>
      </c>
      <c r="JH102">
        <v>-1</v>
      </c>
      <c r="JI102">
        <v>4.7</v>
      </c>
      <c r="JJ102">
        <v>4.5</v>
      </c>
      <c r="JK102">
        <v>0.15625</v>
      </c>
      <c r="JL102">
        <v>4.99878</v>
      </c>
      <c r="JM102">
        <v>1.5478499999999999</v>
      </c>
      <c r="JN102">
        <v>2.3083499999999999</v>
      </c>
      <c r="JO102">
        <v>1.5979000000000001</v>
      </c>
      <c r="JP102">
        <v>2.33765</v>
      </c>
      <c r="JQ102">
        <v>30.3294</v>
      </c>
      <c r="JR102">
        <v>24.192599999999999</v>
      </c>
      <c r="JS102">
        <v>2</v>
      </c>
      <c r="JT102">
        <v>491.22300000000001</v>
      </c>
      <c r="JU102">
        <v>591.76599999999996</v>
      </c>
      <c r="JV102">
        <v>22</v>
      </c>
      <c r="JW102">
        <v>25.814800000000002</v>
      </c>
      <c r="JX102">
        <v>30.0001</v>
      </c>
      <c r="JY102">
        <v>26.055099999999999</v>
      </c>
      <c r="JZ102">
        <v>26.010899999999999</v>
      </c>
      <c r="KA102">
        <v>-1</v>
      </c>
      <c r="KB102">
        <v>19.454599999999999</v>
      </c>
      <c r="KC102">
        <v>49.546199999999999</v>
      </c>
      <c r="KD102">
        <v>22</v>
      </c>
      <c r="KE102">
        <v>400</v>
      </c>
      <c r="KF102">
        <v>15.4397</v>
      </c>
      <c r="KG102">
        <v>102.52</v>
      </c>
      <c r="KH102">
        <v>101.621</v>
      </c>
    </row>
    <row r="103" spans="1:294" x14ac:dyDescent="0.35">
      <c r="A103">
        <v>85</v>
      </c>
      <c r="B103">
        <v>1525833330.0999999</v>
      </c>
      <c r="C103">
        <v>27301.0999999046</v>
      </c>
      <c r="D103" t="s">
        <v>773</v>
      </c>
      <c r="E103" t="s">
        <v>774</v>
      </c>
      <c r="F103">
        <v>120</v>
      </c>
      <c r="G103">
        <v>1525833321.5999999</v>
      </c>
      <c r="H103">
        <f t="shared" si="50"/>
        <v>2.0113045984264427E-3</v>
      </c>
      <c r="I103">
        <f t="shared" si="51"/>
        <v>2.0113045984264426</v>
      </c>
      <c r="J103">
        <f t="shared" si="52"/>
        <v>11.588851190458596</v>
      </c>
      <c r="K103">
        <f t="shared" si="53"/>
        <v>418.37267453169551</v>
      </c>
      <c r="L103">
        <f t="shared" si="54"/>
        <v>302.46078217656225</v>
      </c>
      <c r="M103">
        <f t="shared" si="55"/>
        <v>30.402465360919589</v>
      </c>
      <c r="N103">
        <f t="shared" si="56"/>
        <v>42.053586762134614</v>
      </c>
      <c r="O103">
        <f t="shared" si="57"/>
        <v>0.17624382702389557</v>
      </c>
      <c r="P103">
        <f t="shared" si="58"/>
        <v>2.266328146176499</v>
      </c>
      <c r="Q103">
        <f t="shared" si="59"/>
        <v>0.16896820252039643</v>
      </c>
      <c r="R103">
        <f t="shared" si="60"/>
        <v>0.10623378467344766</v>
      </c>
      <c r="S103">
        <f t="shared" si="61"/>
        <v>77.182780660198247</v>
      </c>
      <c r="T103">
        <f t="shared" si="62"/>
        <v>23.790268455350368</v>
      </c>
      <c r="U103">
        <f t="shared" si="63"/>
        <v>23.790268455350368</v>
      </c>
      <c r="V103">
        <f t="shared" si="64"/>
        <v>2.9574492823688878</v>
      </c>
      <c r="W103">
        <f t="shared" si="65"/>
        <v>60.184928985066442</v>
      </c>
      <c r="X103">
        <f t="shared" si="66"/>
        <v>1.7892003368272087</v>
      </c>
      <c r="Y103">
        <f t="shared" si="67"/>
        <v>2.9728378300008615</v>
      </c>
      <c r="Z103">
        <f t="shared" si="68"/>
        <v>1.1682489455416791</v>
      </c>
      <c r="AA103">
        <f t="shared" si="69"/>
        <v>-88.698532790606123</v>
      </c>
      <c r="AB103">
        <f t="shared" si="70"/>
        <v>10.542839746765402</v>
      </c>
      <c r="AC103">
        <f t="shared" si="71"/>
        <v>0.97248829728503672</v>
      </c>
      <c r="AD103">
        <f t="shared" si="72"/>
        <v>-4.2408635743385048E-4</v>
      </c>
      <c r="AE103">
        <f t="shared" si="73"/>
        <v>11.44939506051915</v>
      </c>
      <c r="AF103">
        <f t="shared" si="74"/>
        <v>2.010546353315712</v>
      </c>
      <c r="AG103">
        <f t="shared" si="75"/>
        <v>11.588851190458596</v>
      </c>
      <c r="AH103">
        <v>439.76394564104498</v>
      </c>
      <c r="AI103">
        <v>425.77067272727299</v>
      </c>
      <c r="AJ103">
        <v>-2.6348170516951899E-2</v>
      </c>
      <c r="AK103">
        <v>61.233645911762501</v>
      </c>
      <c r="AL103">
        <f t="shared" si="76"/>
        <v>2.0113045984264426</v>
      </c>
      <c r="AM103">
        <v>15.4312832052207</v>
      </c>
      <c r="AN103">
        <v>17.801852727272699</v>
      </c>
      <c r="AO103">
        <v>2.7546681417409201E-6</v>
      </c>
      <c r="AP103">
        <v>70.682106605999607</v>
      </c>
      <c r="AQ103">
        <v>1</v>
      </c>
      <c r="AR103">
        <v>0</v>
      </c>
      <c r="AS103">
        <f t="shared" si="77"/>
        <v>1.0000372887799163</v>
      </c>
      <c r="AT103">
        <f t="shared" si="78"/>
        <v>3.728877991626689E-3</v>
      </c>
      <c r="AU103">
        <f t="shared" si="79"/>
        <v>53637.436838827656</v>
      </c>
      <c r="AV103" t="s">
        <v>478</v>
      </c>
      <c r="AW103">
        <v>10401</v>
      </c>
      <c r="AX103">
        <v>731.43200000000002</v>
      </c>
      <c r="AY103">
        <v>3818.46</v>
      </c>
      <c r="AZ103">
        <f t="shared" si="80"/>
        <v>0.80844843209042394</v>
      </c>
      <c r="BA103">
        <v>-1.85196537555428</v>
      </c>
      <c r="BB103" t="s">
        <v>775</v>
      </c>
      <c r="BC103">
        <v>10392</v>
      </c>
      <c r="BD103">
        <v>1248.7267999999999</v>
      </c>
      <c r="BE103">
        <v>2376.02</v>
      </c>
      <c r="BF103">
        <f t="shared" si="81"/>
        <v>0.47444600634674794</v>
      </c>
      <c r="BG103">
        <v>0.5</v>
      </c>
      <c r="BH103">
        <f t="shared" si="82"/>
        <v>336.59208876759914</v>
      </c>
      <c r="BI103">
        <f t="shared" si="83"/>
        <v>11.588851190458596</v>
      </c>
      <c r="BJ103">
        <f t="shared" si="84"/>
        <v>79.847386141848745</v>
      </c>
      <c r="BK103">
        <f t="shared" si="85"/>
        <v>3.9932063214038055E-2</v>
      </c>
      <c r="BL103">
        <f t="shared" si="86"/>
        <v>0.60708243196606093</v>
      </c>
      <c r="BM103">
        <f t="shared" si="87"/>
        <v>655.23616444610423</v>
      </c>
      <c r="BN103" t="s">
        <v>433</v>
      </c>
      <c r="BO103">
        <v>0</v>
      </c>
      <c r="BP103">
        <f t="shared" si="88"/>
        <v>655.23616444610423</v>
      </c>
      <c r="BQ103">
        <f t="shared" si="89"/>
        <v>0.72422952481624558</v>
      </c>
      <c r="BR103">
        <f t="shared" si="90"/>
        <v>0.65510448012614009</v>
      </c>
      <c r="BS103">
        <f t="shared" si="91"/>
        <v>0.45600313951460281</v>
      </c>
      <c r="BT103">
        <f t="shared" si="92"/>
        <v>0.68545629665302199</v>
      </c>
      <c r="BU103">
        <f t="shared" si="93"/>
        <v>0.46725847643753149</v>
      </c>
      <c r="BV103">
        <f t="shared" si="94"/>
        <v>0.3437486461164373</v>
      </c>
      <c r="BW103">
        <f t="shared" si="95"/>
        <v>0.6562513538835627</v>
      </c>
      <c r="DF103">
        <f t="shared" si="96"/>
        <v>400.00093750000002</v>
      </c>
      <c r="DG103">
        <f t="shared" si="97"/>
        <v>336.59208876759914</v>
      </c>
      <c r="DH103">
        <f t="shared" si="98"/>
        <v>0.84147824970435003</v>
      </c>
      <c r="DI103">
        <f t="shared" si="99"/>
        <v>0.19295649940870013</v>
      </c>
      <c r="DJ103">
        <v>1525833321.5999999</v>
      </c>
      <c r="DK103">
        <v>418.37268749999998</v>
      </c>
      <c r="DL103">
        <v>433.12074999999999</v>
      </c>
      <c r="DM103">
        <v>17.799968750000001</v>
      </c>
      <c r="DN103">
        <v>15.430362499999999</v>
      </c>
      <c r="DO103">
        <v>420.11868750000002</v>
      </c>
      <c r="DP103">
        <v>17.845968750000001</v>
      </c>
      <c r="DQ103">
        <v>500.00299999999999</v>
      </c>
      <c r="DR103">
        <v>100.4170625</v>
      </c>
      <c r="DS103">
        <v>9.9986825000000001E-2</v>
      </c>
      <c r="DT103">
        <v>23.87655625</v>
      </c>
      <c r="DU103">
        <v>23.184681250000001</v>
      </c>
      <c r="DV103">
        <v>999.9</v>
      </c>
      <c r="DW103">
        <v>0</v>
      </c>
      <c r="DX103">
        <v>0</v>
      </c>
      <c r="DY103">
        <v>9996.3262500000001</v>
      </c>
      <c r="DZ103">
        <v>0</v>
      </c>
      <c r="EA103">
        <v>3.15917</v>
      </c>
      <c r="EB103">
        <v>-14.732143750000001</v>
      </c>
      <c r="EC103">
        <v>425.97118749999998</v>
      </c>
      <c r="ED103">
        <v>439.90893749999998</v>
      </c>
      <c r="EE103">
        <v>2.369998125</v>
      </c>
      <c r="EF103">
        <v>433.12074999999999</v>
      </c>
      <c r="EG103">
        <v>15.430362499999999</v>
      </c>
      <c r="EH103">
        <v>1.7874581249999999</v>
      </c>
      <c r="EI103">
        <v>1.5494699999999999</v>
      </c>
      <c r="EJ103">
        <v>15.67755</v>
      </c>
      <c r="EK103">
        <v>13.465256249999999</v>
      </c>
      <c r="EL103">
        <v>400.00093750000002</v>
      </c>
      <c r="EM103">
        <v>0.94999275000000005</v>
      </c>
      <c r="EN103">
        <v>5.0007312499999998E-2</v>
      </c>
      <c r="EO103">
        <v>0</v>
      </c>
      <c r="EP103">
        <v>1248.7637500000001</v>
      </c>
      <c r="EQ103">
        <v>5.8225800000000003</v>
      </c>
      <c r="ER103">
        <v>4386.7456249999996</v>
      </c>
      <c r="ES103">
        <v>3323.59</v>
      </c>
      <c r="ET103">
        <v>38.749937500000001</v>
      </c>
      <c r="EU103">
        <v>41.569875000000003</v>
      </c>
      <c r="EV103">
        <v>40.468499999999999</v>
      </c>
      <c r="EW103">
        <v>41.495937499999997</v>
      </c>
      <c r="EX103">
        <v>41.566000000000003</v>
      </c>
      <c r="EY103">
        <v>374.46749999999997</v>
      </c>
      <c r="EZ103">
        <v>19.71</v>
      </c>
      <c r="FA103">
        <v>0</v>
      </c>
      <c r="FB103">
        <v>298.799999952316</v>
      </c>
      <c r="FC103">
        <v>0</v>
      </c>
      <c r="FD103">
        <v>1248.7267999999999</v>
      </c>
      <c r="FE103">
        <v>-0.38076923646099198</v>
      </c>
      <c r="FF103">
        <v>-4.3015383930285003</v>
      </c>
      <c r="FG103">
        <v>4386.6952000000001</v>
      </c>
      <c r="FH103">
        <v>15</v>
      </c>
      <c r="FI103">
        <v>1525833354.0999999</v>
      </c>
      <c r="FJ103" t="s">
        <v>776</v>
      </c>
      <c r="FK103">
        <v>1525833350.0999999</v>
      </c>
      <c r="FL103">
        <v>1525833354.0999999</v>
      </c>
      <c r="FM103">
        <v>86</v>
      </c>
      <c r="FN103">
        <v>-1.6E-2</v>
      </c>
      <c r="FO103">
        <v>-1E-3</v>
      </c>
      <c r="FP103">
        <v>-1.746</v>
      </c>
      <c r="FQ103">
        <v>-4.5999999999999999E-2</v>
      </c>
      <c r="FR103">
        <v>433</v>
      </c>
      <c r="FS103">
        <v>15</v>
      </c>
      <c r="FT103">
        <v>0.08</v>
      </c>
      <c r="FU103">
        <v>0.02</v>
      </c>
      <c r="FV103">
        <v>433.21129999999999</v>
      </c>
      <c r="FW103">
        <v>-1.77076691729306</v>
      </c>
      <c r="FX103">
        <v>0.17077473466529</v>
      </c>
      <c r="FY103">
        <v>0</v>
      </c>
      <c r="FZ103">
        <v>418.41818749999999</v>
      </c>
      <c r="GA103">
        <v>-1.69791176470739</v>
      </c>
      <c r="GB103">
        <v>0.13105257473147999</v>
      </c>
      <c r="GC103">
        <v>0</v>
      </c>
      <c r="GD103">
        <v>15.429595000000001</v>
      </c>
      <c r="GE103">
        <v>1.51804511278462E-2</v>
      </c>
      <c r="GF103">
        <v>1.48002533762109E-3</v>
      </c>
      <c r="GG103">
        <v>1</v>
      </c>
      <c r="GH103">
        <v>17.799555000000002</v>
      </c>
      <c r="GI103">
        <v>1.5956390977433701E-2</v>
      </c>
      <c r="GJ103">
        <v>1.5831850807784299E-3</v>
      </c>
      <c r="GK103">
        <v>1</v>
      </c>
      <c r="GL103">
        <v>2</v>
      </c>
      <c r="GM103">
        <v>4</v>
      </c>
      <c r="GN103" t="s">
        <v>612</v>
      </c>
      <c r="GO103">
        <v>2.9733000000000001</v>
      </c>
      <c r="GP103">
        <v>2.7221600000000001</v>
      </c>
      <c r="GQ103">
        <v>9.9039699999999994E-2</v>
      </c>
      <c r="GR103">
        <v>0.10165299999999999</v>
      </c>
      <c r="GS103">
        <v>8.7136500000000006E-2</v>
      </c>
      <c r="GT103">
        <v>7.9487500000000003E-2</v>
      </c>
      <c r="GU103">
        <v>27835.200000000001</v>
      </c>
      <c r="GV103">
        <v>32105.5</v>
      </c>
      <c r="GW103">
        <v>26968.5</v>
      </c>
      <c r="GX103">
        <v>30920.5</v>
      </c>
      <c r="GY103">
        <v>34458.699999999997</v>
      </c>
      <c r="GZ103">
        <v>39158.5</v>
      </c>
      <c r="HA103">
        <v>39804</v>
      </c>
      <c r="HB103">
        <v>45476.5</v>
      </c>
      <c r="HC103">
        <v>1.9592000000000001</v>
      </c>
      <c r="HD103">
        <v>2.1262500000000002</v>
      </c>
      <c r="HE103">
        <v>6.8776299999999999E-2</v>
      </c>
      <c r="HF103">
        <v>0</v>
      </c>
      <c r="HG103">
        <v>22.0502</v>
      </c>
      <c r="HH103">
        <v>999.9</v>
      </c>
      <c r="HI103">
        <v>51.665999999999997</v>
      </c>
      <c r="HJ103">
        <v>26.978999999999999</v>
      </c>
      <c r="HK103">
        <v>18.392499999999998</v>
      </c>
      <c r="HL103">
        <v>60.739800000000002</v>
      </c>
      <c r="HM103">
        <v>27.459900000000001</v>
      </c>
      <c r="HN103">
        <v>1</v>
      </c>
      <c r="HO103">
        <v>-0.13281299999999999</v>
      </c>
      <c r="HP103">
        <v>0.34594200000000003</v>
      </c>
      <c r="HQ103">
        <v>20.202400000000001</v>
      </c>
      <c r="HR103">
        <v>5.2250800000000002</v>
      </c>
      <c r="HS103">
        <v>12.0281</v>
      </c>
      <c r="HT103">
        <v>4.9609500000000004</v>
      </c>
      <c r="HU103">
        <v>3.3015500000000002</v>
      </c>
      <c r="HV103">
        <v>9999</v>
      </c>
      <c r="HW103">
        <v>999.9</v>
      </c>
      <c r="HX103">
        <v>9999</v>
      </c>
      <c r="HY103">
        <v>9999</v>
      </c>
      <c r="HZ103">
        <v>1.87988</v>
      </c>
      <c r="IA103">
        <v>1.87683</v>
      </c>
      <c r="IB103">
        <v>1.87896</v>
      </c>
      <c r="IC103">
        <v>1.87866</v>
      </c>
      <c r="ID103">
        <v>1.88028</v>
      </c>
      <c r="IE103">
        <v>1.8731599999999999</v>
      </c>
      <c r="IF103">
        <v>1.8808</v>
      </c>
      <c r="IG103">
        <v>1.8748800000000001</v>
      </c>
      <c r="IH103">
        <v>5</v>
      </c>
      <c r="II103">
        <v>0</v>
      </c>
      <c r="IJ103">
        <v>0</v>
      </c>
      <c r="IK103">
        <v>0</v>
      </c>
      <c r="IL103" t="s">
        <v>436</v>
      </c>
      <c r="IM103" t="s">
        <v>437</v>
      </c>
      <c r="IN103" t="s">
        <v>438</v>
      </c>
      <c r="IO103" t="s">
        <v>438</v>
      </c>
      <c r="IP103" t="s">
        <v>438</v>
      </c>
      <c r="IQ103" t="s">
        <v>438</v>
      </c>
      <c r="IR103">
        <v>0</v>
      </c>
      <c r="IS103">
        <v>100</v>
      </c>
      <c r="IT103">
        <v>100</v>
      </c>
      <c r="IU103">
        <v>-1.746</v>
      </c>
      <c r="IV103">
        <v>-4.5999999999999999E-2</v>
      </c>
      <c r="IW103">
        <v>-1.72981818181813</v>
      </c>
      <c r="IX103">
        <v>0</v>
      </c>
      <c r="IY103">
        <v>0</v>
      </c>
      <c r="IZ103">
        <v>0</v>
      </c>
      <c r="JA103">
        <v>-4.5609090909090703E-2</v>
      </c>
      <c r="JB103">
        <v>0</v>
      </c>
      <c r="JC103">
        <v>0</v>
      </c>
      <c r="JD103">
        <v>0</v>
      </c>
      <c r="JE103">
        <v>-1</v>
      </c>
      <c r="JF103">
        <v>-1</v>
      </c>
      <c r="JG103">
        <v>-1</v>
      </c>
      <c r="JH103">
        <v>-1</v>
      </c>
      <c r="JI103">
        <v>4.7</v>
      </c>
      <c r="JJ103">
        <v>4.5</v>
      </c>
      <c r="JK103">
        <v>0.15625</v>
      </c>
      <c r="JL103">
        <v>4.99878</v>
      </c>
      <c r="JM103">
        <v>1.5478499999999999</v>
      </c>
      <c r="JN103">
        <v>2.3083499999999999</v>
      </c>
      <c r="JO103">
        <v>1.5979000000000001</v>
      </c>
      <c r="JP103">
        <v>2.3974600000000001</v>
      </c>
      <c r="JQ103">
        <v>30.3294</v>
      </c>
      <c r="JR103">
        <v>24.2013</v>
      </c>
      <c r="JS103">
        <v>2</v>
      </c>
      <c r="JT103">
        <v>491.19400000000002</v>
      </c>
      <c r="JU103">
        <v>591.66200000000003</v>
      </c>
      <c r="JV103">
        <v>22</v>
      </c>
      <c r="JW103">
        <v>25.825099999999999</v>
      </c>
      <c r="JX103">
        <v>30.0001</v>
      </c>
      <c r="JY103">
        <v>26.057200000000002</v>
      </c>
      <c r="JZ103">
        <v>26.0153</v>
      </c>
      <c r="KA103">
        <v>-1</v>
      </c>
      <c r="KB103">
        <v>19.695799999999998</v>
      </c>
      <c r="KC103">
        <v>49.765799999999999</v>
      </c>
      <c r="KD103">
        <v>22</v>
      </c>
      <c r="KE103">
        <v>400</v>
      </c>
      <c r="KF103">
        <v>15.3787</v>
      </c>
      <c r="KG103">
        <v>102.52</v>
      </c>
      <c r="KH103">
        <v>101.617</v>
      </c>
    </row>
    <row r="104" spans="1:294" x14ac:dyDescent="0.35">
      <c r="A104">
        <v>86</v>
      </c>
      <c r="B104">
        <v>1525833630.0999999</v>
      </c>
      <c r="C104">
        <v>27601.0999999046</v>
      </c>
      <c r="D104" t="s">
        <v>777</v>
      </c>
      <c r="E104" t="s">
        <v>778</v>
      </c>
      <c r="F104">
        <v>120</v>
      </c>
      <c r="G104">
        <v>1525833622.0999999</v>
      </c>
      <c r="H104">
        <f t="shared" si="50"/>
        <v>2.0214439302709579E-3</v>
      </c>
      <c r="I104">
        <f t="shared" si="51"/>
        <v>2.0214439302709577</v>
      </c>
      <c r="J104">
        <f t="shared" si="52"/>
        <v>11.387880666336667</v>
      </c>
      <c r="K104">
        <f t="shared" si="53"/>
        <v>411.36392060034893</v>
      </c>
      <c r="L104">
        <f t="shared" si="54"/>
        <v>297.83889838589113</v>
      </c>
      <c r="M104">
        <f t="shared" si="55"/>
        <v>29.938351174178734</v>
      </c>
      <c r="N104">
        <f t="shared" si="56"/>
        <v>41.349728266063252</v>
      </c>
      <c r="O104">
        <f t="shared" si="57"/>
        <v>0.17691620787616544</v>
      </c>
      <c r="P104">
        <f t="shared" si="58"/>
        <v>2.2669730304060161</v>
      </c>
      <c r="Q104">
        <f t="shared" si="59"/>
        <v>0.16958819714806958</v>
      </c>
      <c r="R104">
        <f t="shared" si="60"/>
        <v>0.10662572265659057</v>
      </c>
      <c r="S104">
        <f t="shared" si="61"/>
        <v>77.181961943250883</v>
      </c>
      <c r="T104">
        <f t="shared" si="62"/>
        <v>23.783725374769595</v>
      </c>
      <c r="U104">
        <f t="shared" si="63"/>
        <v>23.783725374769595</v>
      </c>
      <c r="V104">
        <f t="shared" si="64"/>
        <v>2.9562852371367256</v>
      </c>
      <c r="W104">
        <f t="shared" si="65"/>
        <v>60.102236554360545</v>
      </c>
      <c r="X104">
        <f t="shared" si="66"/>
        <v>1.7863972498881713</v>
      </c>
      <c r="Y104">
        <f t="shared" si="67"/>
        <v>2.9722641823360973</v>
      </c>
      <c r="Z104">
        <f t="shared" si="68"/>
        <v>1.1698879872485544</v>
      </c>
      <c r="AA104">
        <f t="shared" si="69"/>
        <v>-89.145677324949247</v>
      </c>
      <c r="AB104">
        <f t="shared" si="70"/>
        <v>10.953249914219494</v>
      </c>
      <c r="AC104">
        <f t="shared" si="71"/>
        <v>1.0100079946333409</v>
      </c>
      <c r="AD104">
        <f t="shared" si="72"/>
        <v>-4.5747284552888345E-4</v>
      </c>
      <c r="AE104">
        <f t="shared" si="73"/>
        <v>11.302030820168374</v>
      </c>
      <c r="AF104">
        <f t="shared" si="74"/>
        <v>2.0211902819883107</v>
      </c>
      <c r="AG104">
        <f t="shared" si="75"/>
        <v>11.387880666336667</v>
      </c>
      <c r="AH104">
        <v>432.46716389096002</v>
      </c>
      <c r="AI104">
        <v>418.64896363636399</v>
      </c>
      <c r="AJ104">
        <v>-1.21182980906925E-2</v>
      </c>
      <c r="AK104">
        <v>61.229450695521699</v>
      </c>
      <c r="AL104">
        <f t="shared" si="76"/>
        <v>2.0214439302709577</v>
      </c>
      <c r="AM104">
        <v>15.389272221514201</v>
      </c>
      <c r="AN104">
        <v>17.771819393939399</v>
      </c>
      <c r="AO104">
        <v>-1.9517338240857898E-6</v>
      </c>
      <c r="AP104">
        <v>70.447241706503206</v>
      </c>
      <c r="AQ104">
        <v>1</v>
      </c>
      <c r="AR104">
        <v>0</v>
      </c>
      <c r="AS104">
        <f t="shared" si="77"/>
        <v>1.0000372733407521</v>
      </c>
      <c r="AT104">
        <f t="shared" si="78"/>
        <v>3.7273340752097539E-3</v>
      </c>
      <c r="AU104">
        <f t="shared" si="79"/>
        <v>53659.653423271928</v>
      </c>
      <c r="AV104" t="s">
        <v>478</v>
      </c>
      <c r="AW104">
        <v>10401</v>
      </c>
      <c r="AX104">
        <v>731.43200000000002</v>
      </c>
      <c r="AY104">
        <v>3818.46</v>
      </c>
      <c r="AZ104">
        <f t="shared" si="80"/>
        <v>0.80844843209042394</v>
      </c>
      <c r="BA104">
        <v>-1.85196537555428</v>
      </c>
      <c r="BB104" t="s">
        <v>779</v>
      </c>
      <c r="BC104">
        <v>10392</v>
      </c>
      <c r="BD104">
        <v>1249.5283999999999</v>
      </c>
      <c r="BE104">
        <v>2368</v>
      </c>
      <c r="BF104">
        <f t="shared" si="81"/>
        <v>0.47232753378378378</v>
      </c>
      <c r="BG104">
        <v>0.5</v>
      </c>
      <c r="BH104">
        <f t="shared" si="82"/>
        <v>336.5884479716255</v>
      </c>
      <c r="BI104">
        <f t="shared" si="83"/>
        <v>11.387880666336667</v>
      </c>
      <c r="BJ104">
        <f t="shared" si="84"/>
        <v>79.489995765274642</v>
      </c>
      <c r="BK104">
        <f t="shared" si="85"/>
        <v>3.9335414277221627E-2</v>
      </c>
      <c r="BL104">
        <f t="shared" si="86"/>
        <v>0.6125253378378378</v>
      </c>
      <c r="BM104">
        <f t="shared" si="87"/>
        <v>654.62475399028108</v>
      </c>
      <c r="BN104" t="s">
        <v>433</v>
      </c>
      <c r="BO104">
        <v>0</v>
      </c>
      <c r="BP104">
        <f t="shared" si="88"/>
        <v>654.62475399028108</v>
      </c>
      <c r="BQ104">
        <f t="shared" si="89"/>
        <v>0.72355373564599623</v>
      </c>
      <c r="BR104">
        <f t="shared" si="90"/>
        <v>0.65278846686084069</v>
      </c>
      <c r="BS104">
        <f t="shared" si="91"/>
        <v>0.45844991512416583</v>
      </c>
      <c r="BT104">
        <f t="shared" si="92"/>
        <v>0.68342507002458808</v>
      </c>
      <c r="BU104">
        <f t="shared" si="93"/>
        <v>0.46985644445077918</v>
      </c>
      <c r="BV104">
        <f t="shared" si="94"/>
        <v>0.34199421920019635</v>
      </c>
      <c r="BW104">
        <f t="shared" si="95"/>
        <v>0.65800578079980365</v>
      </c>
      <c r="DF104">
        <f t="shared" si="96"/>
        <v>399.9966</v>
      </c>
      <c r="DG104">
        <f t="shared" si="97"/>
        <v>336.5884479716255</v>
      </c>
      <c r="DH104">
        <f t="shared" si="98"/>
        <v>0.8414782724943799</v>
      </c>
      <c r="DI104">
        <f t="shared" si="99"/>
        <v>0.19295654498875961</v>
      </c>
      <c r="DJ104">
        <v>1525833622.0999999</v>
      </c>
      <c r="DK104">
        <v>411.36393333333302</v>
      </c>
      <c r="DL104">
        <v>425.92306666666701</v>
      </c>
      <c r="DM104">
        <v>17.771806666666699</v>
      </c>
      <c r="DN104">
        <v>15.389659999999999</v>
      </c>
      <c r="DO104">
        <v>413.09493333333302</v>
      </c>
      <c r="DP104">
        <v>17.817806666666701</v>
      </c>
      <c r="DQ104">
        <v>500.01826666666699</v>
      </c>
      <c r="DR104">
        <v>100.4186</v>
      </c>
      <c r="DS104">
        <v>0.100006993333333</v>
      </c>
      <c r="DT104">
        <v>23.873346666666698</v>
      </c>
      <c r="DU104">
        <v>23.178506666666699</v>
      </c>
      <c r="DV104">
        <v>999.9</v>
      </c>
      <c r="DW104">
        <v>0</v>
      </c>
      <c r="DX104">
        <v>0</v>
      </c>
      <c r="DY104">
        <v>10000.3706666667</v>
      </c>
      <c r="DZ104">
        <v>0</v>
      </c>
      <c r="EA104">
        <v>3.2700100000000001</v>
      </c>
      <c r="EB104">
        <v>-14.5738466666667</v>
      </c>
      <c r="EC104">
        <v>418.79186666666698</v>
      </c>
      <c r="ED104">
        <v>432.58033333333299</v>
      </c>
      <c r="EE104">
        <v>2.381996</v>
      </c>
      <c r="EF104">
        <v>425.92306666666701</v>
      </c>
      <c r="EG104">
        <v>15.389659999999999</v>
      </c>
      <c r="EH104">
        <v>1.7846040000000001</v>
      </c>
      <c r="EI104">
        <v>1.5454066666666699</v>
      </c>
      <c r="EJ104">
        <v>15.65258</v>
      </c>
      <c r="EK104">
        <v>13.4249666666667</v>
      </c>
      <c r="EL104">
        <v>399.9966</v>
      </c>
      <c r="EM104">
        <v>0.94999053333333305</v>
      </c>
      <c r="EN104">
        <v>5.0009546666666703E-2</v>
      </c>
      <c r="EO104">
        <v>0</v>
      </c>
      <c r="EP104">
        <v>1249.4839999999999</v>
      </c>
      <c r="EQ104">
        <v>5.8225800000000003</v>
      </c>
      <c r="ER104">
        <v>4406.9920000000002</v>
      </c>
      <c r="ES104">
        <v>3323.5526666666701</v>
      </c>
      <c r="ET104">
        <v>38.7541333333333</v>
      </c>
      <c r="EU104">
        <v>41.595599999999997</v>
      </c>
      <c r="EV104">
        <v>40.470599999999997</v>
      </c>
      <c r="EW104">
        <v>41.5124</v>
      </c>
      <c r="EX104">
        <v>41.5497333333333</v>
      </c>
      <c r="EY104">
        <v>374.46133333333302</v>
      </c>
      <c r="EZ104">
        <v>19.71</v>
      </c>
      <c r="FA104">
        <v>0</v>
      </c>
      <c r="FB104">
        <v>298.799999952316</v>
      </c>
      <c r="FC104">
        <v>0</v>
      </c>
      <c r="FD104">
        <v>1249.5283999999999</v>
      </c>
      <c r="FE104">
        <v>-0.229230760590279</v>
      </c>
      <c r="FF104">
        <v>2.1715383951022398</v>
      </c>
      <c r="FG104">
        <v>4407.0547999999999</v>
      </c>
      <c r="FH104">
        <v>15</v>
      </c>
      <c r="FI104">
        <v>1525833654.0999999</v>
      </c>
      <c r="FJ104" t="s">
        <v>780</v>
      </c>
      <c r="FK104">
        <v>1525833652.0999999</v>
      </c>
      <c r="FL104">
        <v>1525833654.0999999</v>
      </c>
      <c r="FM104">
        <v>87</v>
      </c>
      <c r="FN104">
        <v>1.4E-2</v>
      </c>
      <c r="FO104">
        <v>0</v>
      </c>
      <c r="FP104">
        <v>-1.7310000000000001</v>
      </c>
      <c r="FQ104">
        <v>-4.5999999999999999E-2</v>
      </c>
      <c r="FR104">
        <v>425</v>
      </c>
      <c r="FS104">
        <v>15</v>
      </c>
      <c r="FT104">
        <v>7.0000000000000007E-2</v>
      </c>
      <c r="FU104">
        <v>0.03</v>
      </c>
      <c r="FV104">
        <v>425.99342857142898</v>
      </c>
      <c r="FW104">
        <v>-1.43407792207767</v>
      </c>
      <c r="FX104">
        <v>0.14505058934519</v>
      </c>
      <c r="FY104">
        <v>0</v>
      </c>
      <c r="FZ104">
        <v>411.34913333333299</v>
      </c>
      <c r="GA104">
        <v>-1.31057142857177</v>
      </c>
      <c r="GB104">
        <v>9.4819032313608595E-2</v>
      </c>
      <c r="GC104">
        <v>0</v>
      </c>
      <c r="GD104">
        <v>15.3901238095238</v>
      </c>
      <c r="GE104">
        <v>-6.4441558441536099E-3</v>
      </c>
      <c r="GF104">
        <v>8.2398841988217298E-4</v>
      </c>
      <c r="GG104">
        <v>1</v>
      </c>
      <c r="GH104">
        <v>17.771699999999999</v>
      </c>
      <c r="GI104">
        <v>2.4311688311962299E-3</v>
      </c>
      <c r="GJ104">
        <v>7.3807987695237898E-4</v>
      </c>
      <c r="GK104">
        <v>1</v>
      </c>
      <c r="GL104">
        <v>2</v>
      </c>
      <c r="GM104">
        <v>4</v>
      </c>
      <c r="GN104" t="s">
        <v>612</v>
      </c>
      <c r="GO104">
        <v>2.9733800000000001</v>
      </c>
      <c r="GP104">
        <v>2.7222300000000001</v>
      </c>
      <c r="GQ104">
        <v>9.7782099999999997E-2</v>
      </c>
      <c r="GR104">
        <v>0.100374</v>
      </c>
      <c r="GS104">
        <v>8.7033200000000005E-2</v>
      </c>
      <c r="GT104">
        <v>7.9328599999999999E-2</v>
      </c>
      <c r="GU104">
        <v>27874.3</v>
      </c>
      <c r="GV104">
        <v>32151.3</v>
      </c>
      <c r="GW104">
        <v>26968.7</v>
      </c>
      <c r="GX104">
        <v>30920.5</v>
      </c>
      <c r="GY104">
        <v>34463.300000000003</v>
      </c>
      <c r="GZ104">
        <v>39165.5</v>
      </c>
      <c r="HA104">
        <v>39804.800000000003</v>
      </c>
      <c r="HB104">
        <v>45476.7</v>
      </c>
      <c r="HC104">
        <v>1.95923</v>
      </c>
      <c r="HD104">
        <v>2.12643</v>
      </c>
      <c r="HE104">
        <v>6.8396299999999993E-2</v>
      </c>
      <c r="HF104">
        <v>0</v>
      </c>
      <c r="HG104">
        <v>22.048400000000001</v>
      </c>
      <c r="HH104">
        <v>999.9</v>
      </c>
      <c r="HI104">
        <v>51.862000000000002</v>
      </c>
      <c r="HJ104">
        <v>26.949000000000002</v>
      </c>
      <c r="HK104">
        <v>18.43</v>
      </c>
      <c r="HL104">
        <v>60.529699999999998</v>
      </c>
      <c r="HM104">
        <v>27.331700000000001</v>
      </c>
      <c r="HN104">
        <v>1</v>
      </c>
      <c r="HO104">
        <v>-0.133435</v>
      </c>
      <c r="HP104">
        <v>0.328573</v>
      </c>
      <c r="HQ104">
        <v>20.202500000000001</v>
      </c>
      <c r="HR104">
        <v>5.2234299999999996</v>
      </c>
      <c r="HS104">
        <v>12.0297</v>
      </c>
      <c r="HT104">
        <v>4.9597499999999997</v>
      </c>
      <c r="HU104">
        <v>3.3014000000000001</v>
      </c>
      <c r="HV104">
        <v>9999</v>
      </c>
      <c r="HW104">
        <v>999.9</v>
      </c>
      <c r="HX104">
        <v>9999</v>
      </c>
      <c r="HY104">
        <v>9999</v>
      </c>
      <c r="HZ104">
        <v>1.87988</v>
      </c>
      <c r="IA104">
        <v>1.87683</v>
      </c>
      <c r="IB104">
        <v>1.87897</v>
      </c>
      <c r="IC104">
        <v>1.8786700000000001</v>
      </c>
      <c r="ID104">
        <v>1.88022</v>
      </c>
      <c r="IE104">
        <v>1.8731599999999999</v>
      </c>
      <c r="IF104">
        <v>1.8808</v>
      </c>
      <c r="IG104">
        <v>1.8749100000000001</v>
      </c>
      <c r="IH104">
        <v>5</v>
      </c>
      <c r="II104">
        <v>0</v>
      </c>
      <c r="IJ104">
        <v>0</v>
      </c>
      <c r="IK104">
        <v>0</v>
      </c>
      <c r="IL104" t="s">
        <v>436</v>
      </c>
      <c r="IM104" t="s">
        <v>437</v>
      </c>
      <c r="IN104" t="s">
        <v>438</v>
      </c>
      <c r="IO104" t="s">
        <v>438</v>
      </c>
      <c r="IP104" t="s">
        <v>438</v>
      </c>
      <c r="IQ104" t="s">
        <v>438</v>
      </c>
      <c r="IR104">
        <v>0</v>
      </c>
      <c r="IS104">
        <v>100</v>
      </c>
      <c r="IT104">
        <v>100</v>
      </c>
      <c r="IU104">
        <v>-1.7310000000000001</v>
      </c>
      <c r="IV104">
        <v>-4.5999999999999999E-2</v>
      </c>
      <c r="IW104">
        <v>-1.7455999999999701</v>
      </c>
      <c r="IX104">
        <v>0</v>
      </c>
      <c r="IY104">
        <v>0</v>
      </c>
      <c r="IZ104">
        <v>0</v>
      </c>
      <c r="JA104">
        <v>-4.6159999999996898E-2</v>
      </c>
      <c r="JB104">
        <v>0</v>
      </c>
      <c r="JC104">
        <v>0</v>
      </c>
      <c r="JD104">
        <v>0</v>
      </c>
      <c r="JE104">
        <v>-1</v>
      </c>
      <c r="JF104">
        <v>-1</v>
      </c>
      <c r="JG104">
        <v>-1</v>
      </c>
      <c r="JH104">
        <v>-1</v>
      </c>
      <c r="JI104">
        <v>4.7</v>
      </c>
      <c r="JJ104">
        <v>4.5999999999999996</v>
      </c>
      <c r="JK104">
        <v>0.15625</v>
      </c>
      <c r="JL104">
        <v>4.99878</v>
      </c>
      <c r="JM104">
        <v>1.5478499999999999</v>
      </c>
      <c r="JN104">
        <v>2.3083499999999999</v>
      </c>
      <c r="JO104">
        <v>1.5979000000000001</v>
      </c>
      <c r="JP104">
        <v>2.3547400000000001</v>
      </c>
      <c r="JQ104">
        <v>30.3079</v>
      </c>
      <c r="JR104">
        <v>24.2013</v>
      </c>
      <c r="JS104">
        <v>2</v>
      </c>
      <c r="JT104">
        <v>491.19099999999997</v>
      </c>
      <c r="JU104">
        <v>591.74699999999996</v>
      </c>
      <c r="JV104">
        <v>21.999700000000001</v>
      </c>
      <c r="JW104">
        <v>25.8186</v>
      </c>
      <c r="JX104">
        <v>30</v>
      </c>
      <c r="JY104">
        <v>26.055099999999999</v>
      </c>
      <c r="JZ104">
        <v>26.010899999999999</v>
      </c>
      <c r="KA104">
        <v>-1</v>
      </c>
      <c r="KB104">
        <v>20.342500000000001</v>
      </c>
      <c r="KC104">
        <v>49.8917</v>
      </c>
      <c r="KD104">
        <v>22</v>
      </c>
      <c r="KE104">
        <v>400</v>
      </c>
      <c r="KF104">
        <v>15.353400000000001</v>
      </c>
      <c r="KG104">
        <v>102.521</v>
      </c>
      <c r="KH104">
        <v>101.617</v>
      </c>
    </row>
    <row r="105" spans="1:294" x14ac:dyDescent="0.35">
      <c r="A105">
        <v>87</v>
      </c>
      <c r="B105">
        <v>1525833930.0999999</v>
      </c>
      <c r="C105">
        <v>27901.0999999046</v>
      </c>
      <c r="D105" t="s">
        <v>781</v>
      </c>
      <c r="E105" t="s">
        <v>782</v>
      </c>
      <c r="F105">
        <v>120</v>
      </c>
      <c r="G105">
        <v>1525833922.0999999</v>
      </c>
      <c r="H105">
        <f t="shared" si="50"/>
        <v>2.0201023538915998E-3</v>
      </c>
      <c r="I105">
        <f t="shared" si="51"/>
        <v>2.0201023538915996</v>
      </c>
      <c r="J105">
        <f t="shared" si="52"/>
        <v>11.244183502557688</v>
      </c>
      <c r="K105">
        <f t="shared" si="53"/>
        <v>405.02405408880992</v>
      </c>
      <c r="L105">
        <f t="shared" si="54"/>
        <v>293.15852222237078</v>
      </c>
      <c r="M105">
        <f t="shared" si="55"/>
        <v>29.468259140569426</v>
      </c>
      <c r="N105">
        <f t="shared" si="56"/>
        <v>40.712968852393395</v>
      </c>
      <c r="O105">
        <f t="shared" si="57"/>
        <v>0.17725009249494053</v>
      </c>
      <c r="P105">
        <f t="shared" si="58"/>
        <v>2.2666143787123496</v>
      </c>
      <c r="Q105">
        <f t="shared" si="59"/>
        <v>0.16989390246064182</v>
      </c>
      <c r="R105">
        <f t="shared" si="60"/>
        <v>0.10681917330666885</v>
      </c>
      <c r="S105">
        <f t="shared" si="61"/>
        <v>77.181747201255064</v>
      </c>
      <c r="T105">
        <f t="shared" si="62"/>
        <v>23.775633397693827</v>
      </c>
      <c r="U105">
        <f t="shared" si="63"/>
        <v>23.775633397693827</v>
      </c>
      <c r="V105">
        <f t="shared" si="64"/>
        <v>2.9548461899772378</v>
      </c>
      <c r="W105">
        <f t="shared" si="65"/>
        <v>60.181031736038513</v>
      </c>
      <c r="X105">
        <f t="shared" si="66"/>
        <v>1.7878231107655687</v>
      </c>
      <c r="Y105">
        <f t="shared" si="67"/>
        <v>2.9707418752925059</v>
      </c>
      <c r="Z105">
        <f t="shared" si="68"/>
        <v>1.1670230792116691</v>
      </c>
      <c r="AA105">
        <f t="shared" si="69"/>
        <v>-89.08651380661955</v>
      </c>
      <c r="AB105">
        <f t="shared" si="70"/>
        <v>10.899213607024251</v>
      </c>
      <c r="AC105">
        <f t="shared" si="71"/>
        <v>1.0050999103306173</v>
      </c>
      <c r="AD105">
        <f t="shared" si="72"/>
        <v>-4.5308800962118312E-4</v>
      </c>
      <c r="AE105">
        <f t="shared" si="73"/>
        <v>11.197863996416595</v>
      </c>
      <c r="AF105">
        <f t="shared" si="74"/>
        <v>2.0208475735777727</v>
      </c>
      <c r="AG105">
        <f t="shared" si="75"/>
        <v>11.244183502557688</v>
      </c>
      <c r="AH105">
        <v>425.90478592392202</v>
      </c>
      <c r="AI105">
        <v>412.24066060605998</v>
      </c>
      <c r="AJ105">
        <v>-7.9427774692840108E-3</v>
      </c>
      <c r="AK105">
        <v>61.235636067440602</v>
      </c>
      <c r="AL105">
        <f t="shared" si="76"/>
        <v>2.0201023538915996</v>
      </c>
      <c r="AM105">
        <v>15.4038651639182</v>
      </c>
      <c r="AN105">
        <v>17.784796363636399</v>
      </c>
      <c r="AO105">
        <v>5.6045146611166604E-7</v>
      </c>
      <c r="AP105">
        <v>70.680712341977099</v>
      </c>
      <c r="AQ105">
        <v>1</v>
      </c>
      <c r="AR105">
        <v>0</v>
      </c>
      <c r="AS105">
        <f t="shared" si="77"/>
        <v>1.000037280599644</v>
      </c>
      <c r="AT105">
        <f t="shared" si="78"/>
        <v>3.7280599644029522E-3</v>
      </c>
      <c r="AU105">
        <f t="shared" si="79"/>
        <v>53649.205761150268</v>
      </c>
      <c r="AV105" t="s">
        <v>478</v>
      </c>
      <c r="AW105">
        <v>10401</v>
      </c>
      <c r="AX105">
        <v>731.43200000000002</v>
      </c>
      <c r="AY105">
        <v>3818.46</v>
      </c>
      <c r="AZ105">
        <f t="shared" si="80"/>
        <v>0.80844843209042394</v>
      </c>
      <c r="BA105">
        <v>-1.85196537555428</v>
      </c>
      <c r="BB105" t="s">
        <v>783</v>
      </c>
      <c r="BC105">
        <v>10392.1</v>
      </c>
      <c r="BD105">
        <v>1252.694</v>
      </c>
      <c r="BE105">
        <v>2364.34</v>
      </c>
      <c r="BF105">
        <f t="shared" si="81"/>
        <v>0.47017180270181114</v>
      </c>
      <c r="BG105">
        <v>0.5</v>
      </c>
      <c r="BH105">
        <f t="shared" si="82"/>
        <v>336.58749626729451</v>
      </c>
      <c r="BI105">
        <f t="shared" si="83"/>
        <v>11.244183502557688</v>
      </c>
      <c r="BJ105">
        <f t="shared" si="84"/>
        <v>79.126974943441496</v>
      </c>
      <c r="BK105">
        <f t="shared" si="85"/>
        <v>3.8908601844531716E-2</v>
      </c>
      <c r="BL105">
        <f t="shared" si="86"/>
        <v>0.61502152820660305</v>
      </c>
      <c r="BM105">
        <f t="shared" si="87"/>
        <v>654.34473435007567</v>
      </c>
      <c r="BN105" t="s">
        <v>433</v>
      </c>
      <c r="BO105">
        <v>0</v>
      </c>
      <c r="BP105">
        <f t="shared" si="88"/>
        <v>654.34473435007567</v>
      </c>
      <c r="BQ105">
        <f t="shared" si="89"/>
        <v>0.72324423122305781</v>
      </c>
      <c r="BR105">
        <f t="shared" si="90"/>
        <v>0.6500871799650817</v>
      </c>
      <c r="BS105">
        <f t="shared" si="91"/>
        <v>0.45956606441811049</v>
      </c>
      <c r="BT105">
        <f t="shared" si="92"/>
        <v>0.68077687169148549</v>
      </c>
      <c r="BU105">
        <f t="shared" si="93"/>
        <v>0.47104205080096451</v>
      </c>
      <c r="BV105">
        <f t="shared" si="94"/>
        <v>0.33957305062420767</v>
      </c>
      <c r="BW105">
        <f t="shared" si="95"/>
        <v>0.66042694937579238</v>
      </c>
      <c r="DF105">
        <f t="shared" si="96"/>
        <v>399.99546666666703</v>
      </c>
      <c r="DG105">
        <f t="shared" si="97"/>
        <v>336.58749626729451</v>
      </c>
      <c r="DH105">
        <f t="shared" si="98"/>
        <v>0.84147827742204628</v>
      </c>
      <c r="DI105">
        <f t="shared" si="99"/>
        <v>0.19295655484409238</v>
      </c>
      <c r="DJ105">
        <v>1525833922.0999999</v>
      </c>
      <c r="DK105">
        <v>405.02406666666701</v>
      </c>
      <c r="DL105">
        <v>419.44273333333302</v>
      </c>
      <c r="DM105">
        <v>17.785766666666699</v>
      </c>
      <c r="DN105">
        <v>15.4040466666667</v>
      </c>
      <c r="DO105">
        <v>406.76706666666701</v>
      </c>
      <c r="DP105">
        <v>17.830766666666701</v>
      </c>
      <c r="DQ105">
        <v>500.01593333333301</v>
      </c>
      <c r="DR105">
        <v>100.41986666666701</v>
      </c>
      <c r="DS105">
        <v>0.100012193333333</v>
      </c>
      <c r="DT105">
        <v>23.864826666666701</v>
      </c>
      <c r="DU105">
        <v>23.1685266666667</v>
      </c>
      <c r="DV105">
        <v>999.9</v>
      </c>
      <c r="DW105">
        <v>0</v>
      </c>
      <c r="DX105">
        <v>0</v>
      </c>
      <c r="DY105">
        <v>9997.91</v>
      </c>
      <c r="DZ105">
        <v>0</v>
      </c>
      <c r="EA105">
        <v>3.1011540000000002</v>
      </c>
      <c r="EB105">
        <v>-14.4068</v>
      </c>
      <c r="EC105">
        <v>412.36973333333299</v>
      </c>
      <c r="ED105">
        <v>426.00479999999999</v>
      </c>
      <c r="EE105">
        <v>2.3809033333333298</v>
      </c>
      <c r="EF105">
        <v>419.44273333333302</v>
      </c>
      <c r="EG105">
        <v>15.4040466666667</v>
      </c>
      <c r="EH105">
        <v>1.7859640000000001</v>
      </c>
      <c r="EI105">
        <v>1.5468740000000001</v>
      </c>
      <c r="EJ105">
        <v>15.664493333333301</v>
      </c>
      <c r="EK105">
        <v>13.43952</v>
      </c>
      <c r="EL105">
        <v>399.99546666666703</v>
      </c>
      <c r="EM105">
        <v>0.94999053333333305</v>
      </c>
      <c r="EN105">
        <v>5.0009546666666703E-2</v>
      </c>
      <c r="EO105">
        <v>0</v>
      </c>
      <c r="EP105">
        <v>1252.69266666667</v>
      </c>
      <c r="EQ105">
        <v>5.8225800000000003</v>
      </c>
      <c r="ER105">
        <v>4400.91</v>
      </c>
      <c r="ES105">
        <v>3323.5426666666699</v>
      </c>
      <c r="ET105">
        <v>38.741599999999998</v>
      </c>
      <c r="EU105">
        <v>41.557866666666698</v>
      </c>
      <c r="EV105">
        <v>40.457999999999998</v>
      </c>
      <c r="EW105">
        <v>41.462200000000003</v>
      </c>
      <c r="EX105">
        <v>41.549666666666702</v>
      </c>
      <c r="EY105">
        <v>374.46</v>
      </c>
      <c r="EZ105">
        <v>19.71</v>
      </c>
      <c r="FA105">
        <v>0</v>
      </c>
      <c r="FB105">
        <v>298.799999952316</v>
      </c>
      <c r="FC105">
        <v>0</v>
      </c>
      <c r="FD105">
        <v>1252.694</v>
      </c>
      <c r="FE105">
        <v>-0.419230772235618</v>
      </c>
      <c r="FF105">
        <v>-8.9330769306369202</v>
      </c>
      <c r="FG105">
        <v>4400.7524000000003</v>
      </c>
      <c r="FH105">
        <v>15</v>
      </c>
      <c r="FI105">
        <v>1525833955</v>
      </c>
      <c r="FJ105" t="s">
        <v>784</v>
      </c>
      <c r="FK105">
        <v>1525833949</v>
      </c>
      <c r="FL105">
        <v>1525833955</v>
      </c>
      <c r="FM105">
        <v>88</v>
      </c>
      <c r="FN105">
        <v>-1.2E-2</v>
      </c>
      <c r="FO105">
        <v>1E-3</v>
      </c>
      <c r="FP105">
        <v>-1.7430000000000001</v>
      </c>
      <c r="FQ105">
        <v>-4.4999999999999998E-2</v>
      </c>
      <c r="FR105">
        <v>419</v>
      </c>
      <c r="FS105">
        <v>15</v>
      </c>
      <c r="FT105">
        <v>0.05</v>
      </c>
      <c r="FU105">
        <v>0.02</v>
      </c>
      <c r="FV105">
        <v>419.49457142857102</v>
      </c>
      <c r="FW105">
        <v>-1.1093766233773601</v>
      </c>
      <c r="FX105">
        <v>0.112967155542188</v>
      </c>
      <c r="FY105">
        <v>0</v>
      </c>
      <c r="FZ105">
        <v>405.035866666667</v>
      </c>
      <c r="GA105">
        <v>-1.1794285714294599</v>
      </c>
      <c r="GB105">
        <v>8.5819863020672696E-2</v>
      </c>
      <c r="GC105">
        <v>0</v>
      </c>
      <c r="GD105">
        <v>15.4037333333333</v>
      </c>
      <c r="GE105">
        <v>3.3662337662539502E-3</v>
      </c>
      <c r="GF105">
        <v>6.2131453067792595E-4</v>
      </c>
      <c r="GG105">
        <v>1</v>
      </c>
      <c r="GH105">
        <v>17.7851523809524</v>
      </c>
      <c r="GI105">
        <v>-2.51688311685866E-3</v>
      </c>
      <c r="GJ105">
        <v>6.5364840382862001E-4</v>
      </c>
      <c r="GK105">
        <v>1</v>
      </c>
      <c r="GL105">
        <v>2</v>
      </c>
      <c r="GM105">
        <v>4</v>
      </c>
      <c r="GN105" t="s">
        <v>612</v>
      </c>
      <c r="GO105">
        <v>2.9734600000000002</v>
      </c>
      <c r="GP105">
        <v>2.72214</v>
      </c>
      <c r="GQ105">
        <v>9.6639699999999995E-2</v>
      </c>
      <c r="GR105">
        <v>9.9218899999999999E-2</v>
      </c>
      <c r="GS105">
        <v>8.7085700000000002E-2</v>
      </c>
      <c r="GT105">
        <v>7.9385300000000006E-2</v>
      </c>
      <c r="GU105">
        <v>27910.2</v>
      </c>
      <c r="GV105">
        <v>32193</v>
      </c>
      <c r="GW105">
        <v>26969.1</v>
      </c>
      <c r="GX105">
        <v>30920.799999999999</v>
      </c>
      <c r="GY105">
        <v>34461.9</v>
      </c>
      <c r="GZ105">
        <v>39163.4</v>
      </c>
      <c r="HA105">
        <v>39805.4</v>
      </c>
      <c r="HB105">
        <v>45477.1</v>
      </c>
      <c r="HC105">
        <v>1.9595199999999999</v>
      </c>
      <c r="HD105">
        <v>2.12703</v>
      </c>
      <c r="HE105">
        <v>6.9141400000000006E-2</v>
      </c>
      <c r="HF105">
        <v>0</v>
      </c>
      <c r="HG105">
        <v>22.036300000000001</v>
      </c>
      <c r="HH105">
        <v>999.9</v>
      </c>
      <c r="HI105">
        <v>52.033000000000001</v>
      </c>
      <c r="HJ105">
        <v>26.939</v>
      </c>
      <c r="HK105">
        <v>18.479099999999999</v>
      </c>
      <c r="HL105">
        <v>60.8598</v>
      </c>
      <c r="HM105">
        <v>27.367799999999999</v>
      </c>
      <c r="HN105">
        <v>1</v>
      </c>
      <c r="HO105">
        <v>-0.135521</v>
      </c>
      <c r="HP105">
        <v>0.31288100000000002</v>
      </c>
      <c r="HQ105">
        <v>20.202500000000001</v>
      </c>
      <c r="HR105">
        <v>5.2232799999999999</v>
      </c>
      <c r="HS105">
        <v>12.029</v>
      </c>
      <c r="HT105">
        <v>4.9609500000000004</v>
      </c>
      <c r="HU105">
        <v>3.3013300000000001</v>
      </c>
      <c r="HV105">
        <v>9999</v>
      </c>
      <c r="HW105">
        <v>999.9</v>
      </c>
      <c r="HX105">
        <v>9999</v>
      </c>
      <c r="HY105">
        <v>9999</v>
      </c>
      <c r="HZ105">
        <v>1.87988</v>
      </c>
      <c r="IA105">
        <v>1.87683</v>
      </c>
      <c r="IB105">
        <v>1.87897</v>
      </c>
      <c r="IC105">
        <v>1.87866</v>
      </c>
      <c r="ID105">
        <v>1.8802399999999999</v>
      </c>
      <c r="IE105">
        <v>1.87317</v>
      </c>
      <c r="IF105">
        <v>1.8808</v>
      </c>
      <c r="IG105">
        <v>1.8749</v>
      </c>
      <c r="IH105">
        <v>5</v>
      </c>
      <c r="II105">
        <v>0</v>
      </c>
      <c r="IJ105">
        <v>0</v>
      </c>
      <c r="IK105">
        <v>0</v>
      </c>
      <c r="IL105" t="s">
        <v>436</v>
      </c>
      <c r="IM105" t="s">
        <v>437</v>
      </c>
      <c r="IN105" t="s">
        <v>438</v>
      </c>
      <c r="IO105" t="s">
        <v>438</v>
      </c>
      <c r="IP105" t="s">
        <v>438</v>
      </c>
      <c r="IQ105" t="s">
        <v>438</v>
      </c>
      <c r="IR105">
        <v>0</v>
      </c>
      <c r="IS105">
        <v>100</v>
      </c>
      <c r="IT105">
        <v>100</v>
      </c>
      <c r="IU105">
        <v>-1.7430000000000001</v>
      </c>
      <c r="IV105">
        <v>-4.4999999999999998E-2</v>
      </c>
      <c r="IW105">
        <v>-1.73130000000003</v>
      </c>
      <c r="IX105">
        <v>0</v>
      </c>
      <c r="IY105">
        <v>0</v>
      </c>
      <c r="IZ105">
        <v>0</v>
      </c>
      <c r="JA105">
        <v>-4.5819999999999098E-2</v>
      </c>
      <c r="JB105">
        <v>0</v>
      </c>
      <c r="JC105">
        <v>0</v>
      </c>
      <c r="JD105">
        <v>0</v>
      </c>
      <c r="JE105">
        <v>-1</v>
      </c>
      <c r="JF105">
        <v>-1</v>
      </c>
      <c r="JG105">
        <v>-1</v>
      </c>
      <c r="JH105">
        <v>-1</v>
      </c>
      <c r="JI105">
        <v>4.5999999999999996</v>
      </c>
      <c r="JJ105">
        <v>4.5999999999999996</v>
      </c>
      <c r="JK105">
        <v>0.15625</v>
      </c>
      <c r="JL105">
        <v>4.99878</v>
      </c>
      <c r="JM105">
        <v>1.5478499999999999</v>
      </c>
      <c r="JN105">
        <v>2.3095699999999999</v>
      </c>
      <c r="JO105">
        <v>1.5979000000000001</v>
      </c>
      <c r="JP105">
        <v>2.3938000000000001</v>
      </c>
      <c r="JQ105">
        <v>30.2864</v>
      </c>
      <c r="JR105">
        <v>24.2013</v>
      </c>
      <c r="JS105">
        <v>2</v>
      </c>
      <c r="JT105">
        <v>491.22699999999998</v>
      </c>
      <c r="JU105">
        <v>592.01499999999999</v>
      </c>
      <c r="JV105">
        <v>21.9999</v>
      </c>
      <c r="JW105">
        <v>25.7957</v>
      </c>
      <c r="JX105">
        <v>30.0001</v>
      </c>
      <c r="JY105">
        <v>26.037700000000001</v>
      </c>
      <c r="JZ105">
        <v>25.9941</v>
      </c>
      <c r="KA105">
        <v>-1</v>
      </c>
      <c r="KB105">
        <v>20.509799999999998</v>
      </c>
      <c r="KC105">
        <v>50.081099999999999</v>
      </c>
      <c r="KD105">
        <v>22</v>
      </c>
      <c r="KE105">
        <v>400</v>
      </c>
      <c r="KF105">
        <v>15.3576</v>
      </c>
      <c r="KG105">
        <v>102.523</v>
      </c>
      <c r="KH105">
        <v>101.61799999999999</v>
      </c>
    </row>
    <row r="106" spans="1:294" x14ac:dyDescent="0.35">
      <c r="A106">
        <v>88</v>
      </c>
      <c r="B106">
        <v>1525834231</v>
      </c>
      <c r="C106">
        <v>28202</v>
      </c>
      <c r="D106" t="s">
        <v>785</v>
      </c>
      <c r="E106" t="s">
        <v>786</v>
      </c>
      <c r="F106">
        <v>120</v>
      </c>
      <c r="G106">
        <v>1525834223</v>
      </c>
      <c r="H106">
        <f t="shared" si="50"/>
        <v>2.0246775933717804E-3</v>
      </c>
      <c r="I106">
        <f t="shared" si="51"/>
        <v>2.0246775933717802</v>
      </c>
      <c r="J106">
        <f t="shared" si="52"/>
        <v>11.158767437346071</v>
      </c>
      <c r="K106">
        <f t="shared" si="53"/>
        <v>400.26592085271676</v>
      </c>
      <c r="L106">
        <f t="shared" si="54"/>
        <v>289.69580517072882</v>
      </c>
      <c r="M106">
        <f t="shared" si="55"/>
        <v>29.120241380363989</v>
      </c>
      <c r="N106">
        <f t="shared" si="56"/>
        <v>40.234756677596856</v>
      </c>
      <c r="O106">
        <f t="shared" si="57"/>
        <v>0.17796950035877962</v>
      </c>
      <c r="P106">
        <f t="shared" si="58"/>
        <v>2.2666834002449558</v>
      </c>
      <c r="Q106">
        <f t="shared" si="59"/>
        <v>0.1705550343258658</v>
      </c>
      <c r="R106">
        <f t="shared" si="60"/>
        <v>0.10723731622865186</v>
      </c>
      <c r="S106">
        <f t="shared" si="61"/>
        <v>77.182606169262186</v>
      </c>
      <c r="T106">
        <f t="shared" si="62"/>
        <v>23.759416196450815</v>
      </c>
      <c r="U106">
        <f t="shared" si="63"/>
        <v>23.759416196450815</v>
      </c>
      <c r="V106">
        <f t="shared" si="64"/>
        <v>2.9519640269495375</v>
      </c>
      <c r="W106">
        <f t="shared" si="65"/>
        <v>60.200050951505133</v>
      </c>
      <c r="X106">
        <f t="shared" si="66"/>
        <v>1.7868064909692649</v>
      </c>
      <c r="Y106">
        <f t="shared" si="67"/>
        <v>2.9681145825086563</v>
      </c>
      <c r="Z106">
        <f t="shared" si="68"/>
        <v>1.1651575359802726</v>
      </c>
      <c r="AA106">
        <f t="shared" si="69"/>
        <v>-89.288281867695517</v>
      </c>
      <c r="AB106">
        <f t="shared" si="70"/>
        <v>11.083320320422242</v>
      </c>
      <c r="AC106">
        <f t="shared" si="71"/>
        <v>1.0218869303863982</v>
      </c>
      <c r="AD106">
        <f t="shared" si="72"/>
        <v>-4.6844762468722934E-4</v>
      </c>
      <c r="AE106">
        <f t="shared" si="73"/>
        <v>11.124516256226769</v>
      </c>
      <c r="AF106">
        <f t="shared" si="74"/>
        <v>2.0233594488615463</v>
      </c>
      <c r="AG106">
        <f t="shared" si="75"/>
        <v>11.158767437346071</v>
      </c>
      <c r="AH106">
        <v>421.01428441724198</v>
      </c>
      <c r="AI106">
        <v>407.42164242424201</v>
      </c>
      <c r="AJ106">
        <v>-1.3590241421944E-3</v>
      </c>
      <c r="AK106">
        <v>61.234408075460003</v>
      </c>
      <c r="AL106">
        <f t="shared" si="76"/>
        <v>2.0246775933717802</v>
      </c>
      <c r="AM106">
        <v>15.3897845684453</v>
      </c>
      <c r="AN106">
        <v>17.776144242424198</v>
      </c>
      <c r="AO106">
        <v>-1.76892073759104E-6</v>
      </c>
      <c r="AP106">
        <v>70.681674918514304</v>
      </c>
      <c r="AQ106">
        <v>1</v>
      </c>
      <c r="AR106">
        <v>0</v>
      </c>
      <c r="AS106">
        <f t="shared" si="77"/>
        <v>1.0000372771421437</v>
      </c>
      <c r="AT106">
        <f t="shared" si="78"/>
        <v>3.7277142143743447E-3</v>
      </c>
      <c r="AU106">
        <f t="shared" si="79"/>
        <v>53654.181604773126</v>
      </c>
      <c r="AV106" t="s">
        <v>478</v>
      </c>
      <c r="AW106">
        <v>10401</v>
      </c>
      <c r="AX106">
        <v>731.43200000000002</v>
      </c>
      <c r="AY106">
        <v>3818.46</v>
      </c>
      <c r="AZ106">
        <f t="shared" si="80"/>
        <v>0.80844843209042394</v>
      </c>
      <c r="BA106">
        <v>-1.85196537555428</v>
      </c>
      <c r="BB106" t="s">
        <v>787</v>
      </c>
      <c r="BC106">
        <v>10392.299999999999</v>
      </c>
      <c r="BD106">
        <v>1255.3296</v>
      </c>
      <c r="BE106">
        <v>2359.27</v>
      </c>
      <c r="BF106">
        <f t="shared" si="81"/>
        <v>0.46791609268968792</v>
      </c>
      <c r="BG106">
        <v>0.5</v>
      </c>
      <c r="BH106">
        <f t="shared" si="82"/>
        <v>336.59130308463114</v>
      </c>
      <c r="BI106">
        <f t="shared" si="83"/>
        <v>11.158767437346071</v>
      </c>
      <c r="BJ106">
        <f t="shared" si="84"/>
        <v>78.748243686345546</v>
      </c>
      <c r="BK106">
        <f t="shared" si="85"/>
        <v>3.8654393900453762E-2</v>
      </c>
      <c r="BL106">
        <f t="shared" si="86"/>
        <v>0.61849216071072832</v>
      </c>
      <c r="BM106">
        <f t="shared" si="87"/>
        <v>653.95580081350306</v>
      </c>
      <c r="BN106" t="s">
        <v>433</v>
      </c>
      <c r="BO106">
        <v>0</v>
      </c>
      <c r="BP106">
        <f t="shared" si="88"/>
        <v>653.95580081350306</v>
      </c>
      <c r="BQ106">
        <f t="shared" si="89"/>
        <v>0.72281434477041495</v>
      </c>
      <c r="BR106">
        <f t="shared" si="90"/>
        <v>0.64735308046260553</v>
      </c>
      <c r="BS106">
        <f t="shared" si="91"/>
        <v>0.46111172814215762</v>
      </c>
      <c r="BT106">
        <f t="shared" si="92"/>
        <v>0.67816355190135624</v>
      </c>
      <c r="BU106">
        <f t="shared" si="93"/>
        <v>0.47268440713851639</v>
      </c>
      <c r="BV106">
        <f t="shared" si="94"/>
        <v>0.33723438222360985</v>
      </c>
      <c r="BW106">
        <f t="shared" si="95"/>
        <v>0.66276561777639009</v>
      </c>
      <c r="DF106">
        <f t="shared" si="96"/>
        <v>400</v>
      </c>
      <c r="DG106">
        <f t="shared" si="97"/>
        <v>336.59130308463114</v>
      </c>
      <c r="DH106">
        <f t="shared" si="98"/>
        <v>0.8414782577115778</v>
      </c>
      <c r="DI106">
        <f t="shared" si="99"/>
        <v>0.19295651542315545</v>
      </c>
      <c r="DJ106">
        <v>1525834223</v>
      </c>
      <c r="DK106">
        <v>400.26593333333301</v>
      </c>
      <c r="DL106">
        <v>414.58626666666697</v>
      </c>
      <c r="DM106">
        <v>17.77562</v>
      </c>
      <c r="DN106">
        <v>15.3909133333333</v>
      </c>
      <c r="DO106">
        <v>402.01193333333299</v>
      </c>
      <c r="DP106">
        <v>17.821619999999999</v>
      </c>
      <c r="DQ106">
        <v>500.01560000000001</v>
      </c>
      <c r="DR106">
        <v>100.420066666667</v>
      </c>
      <c r="DS106">
        <v>9.9999073333333299E-2</v>
      </c>
      <c r="DT106">
        <v>23.850113333333301</v>
      </c>
      <c r="DU106">
        <v>23.152200000000001</v>
      </c>
      <c r="DV106">
        <v>999.9</v>
      </c>
      <c r="DW106">
        <v>0</v>
      </c>
      <c r="DX106">
        <v>0</v>
      </c>
      <c r="DY106">
        <v>9998.3393333333297</v>
      </c>
      <c r="DZ106">
        <v>0</v>
      </c>
      <c r="EA106">
        <v>2.7475506666666698</v>
      </c>
      <c r="EB106">
        <v>-14.31748</v>
      </c>
      <c r="EC106">
        <v>407.51286666666698</v>
      </c>
      <c r="ED106">
        <v>421.06686666666701</v>
      </c>
      <c r="EE106">
        <v>2.3854073333333301</v>
      </c>
      <c r="EF106">
        <v>414.58626666666697</v>
      </c>
      <c r="EG106">
        <v>15.3909133333333</v>
      </c>
      <c r="EH106">
        <v>1.7850999999999999</v>
      </c>
      <c r="EI106">
        <v>1.54555666666667</v>
      </c>
      <c r="EJ106">
        <v>15.656933333333299</v>
      </c>
      <c r="EK106">
        <v>13.426446666666701</v>
      </c>
      <c r="EL106">
        <v>400</v>
      </c>
      <c r="EM106">
        <v>0.94999053333333305</v>
      </c>
      <c r="EN106">
        <v>5.0009546666666703E-2</v>
      </c>
      <c r="EO106">
        <v>0</v>
      </c>
      <c r="EP106">
        <v>1255.28866666667</v>
      </c>
      <c r="EQ106">
        <v>5.8225800000000003</v>
      </c>
      <c r="ER106">
        <v>4381.1859999999997</v>
      </c>
      <c r="ES106">
        <v>3323.5806666666699</v>
      </c>
      <c r="ET106">
        <v>38.7164</v>
      </c>
      <c r="EU106">
        <v>41.541333333333299</v>
      </c>
      <c r="EV106">
        <v>40.432933333333303</v>
      </c>
      <c r="EW106">
        <v>41.462200000000003</v>
      </c>
      <c r="EX106">
        <v>41.541333333333299</v>
      </c>
      <c r="EY106">
        <v>374.46533333333298</v>
      </c>
      <c r="EZ106">
        <v>19.71</v>
      </c>
      <c r="FA106">
        <v>0</v>
      </c>
      <c r="FB106">
        <v>300</v>
      </c>
      <c r="FC106">
        <v>0</v>
      </c>
      <c r="FD106">
        <v>1255.3296</v>
      </c>
      <c r="FE106">
        <v>1.7053846339263099</v>
      </c>
      <c r="FF106">
        <v>-19.8469230963094</v>
      </c>
      <c r="FG106">
        <v>4380.8804</v>
      </c>
      <c r="FH106">
        <v>15</v>
      </c>
      <c r="FI106">
        <v>1525834257</v>
      </c>
      <c r="FJ106" t="s">
        <v>788</v>
      </c>
      <c r="FK106">
        <v>1525834257</v>
      </c>
      <c r="FL106">
        <v>1525834256</v>
      </c>
      <c r="FM106">
        <v>89</v>
      </c>
      <c r="FN106">
        <v>-3.0000000000000001E-3</v>
      </c>
      <c r="FO106">
        <v>-1E-3</v>
      </c>
      <c r="FP106">
        <v>-1.746</v>
      </c>
      <c r="FQ106">
        <v>-4.5999999999999999E-2</v>
      </c>
      <c r="FR106">
        <v>414</v>
      </c>
      <c r="FS106">
        <v>15</v>
      </c>
      <c r="FT106">
        <v>7.0000000000000007E-2</v>
      </c>
      <c r="FU106">
        <v>0.03</v>
      </c>
      <c r="FV106">
        <v>414.63080952380898</v>
      </c>
      <c r="FW106">
        <v>-0.81755844155851098</v>
      </c>
      <c r="FX106">
        <v>8.3435529172801601E-2</v>
      </c>
      <c r="FY106">
        <v>0</v>
      </c>
      <c r="FZ106">
        <v>400.26886666666701</v>
      </c>
      <c r="GA106">
        <v>-0.899357142856687</v>
      </c>
      <c r="GB106">
        <v>6.5253216182975193E-2</v>
      </c>
      <c r="GC106">
        <v>1</v>
      </c>
      <c r="GD106">
        <v>15.3913904761905</v>
      </c>
      <c r="GE106">
        <v>-2.3438961038970099E-2</v>
      </c>
      <c r="GF106">
        <v>4.2167359032791799E-3</v>
      </c>
      <c r="GG106">
        <v>1</v>
      </c>
      <c r="GH106">
        <v>17.776047619047599</v>
      </c>
      <c r="GI106">
        <v>4.5974025973963099E-3</v>
      </c>
      <c r="GJ106">
        <v>6.4410813024435405E-4</v>
      </c>
      <c r="GK106">
        <v>1</v>
      </c>
      <c r="GL106">
        <v>3</v>
      </c>
      <c r="GM106">
        <v>4</v>
      </c>
      <c r="GN106" t="s">
        <v>435</v>
      </c>
      <c r="GO106">
        <v>2.9733999999999998</v>
      </c>
      <c r="GP106">
        <v>2.7222400000000002</v>
      </c>
      <c r="GQ106">
        <v>9.5781599999999995E-2</v>
      </c>
      <c r="GR106">
        <v>9.8352899999999993E-2</v>
      </c>
      <c r="GS106">
        <v>8.7053699999999998E-2</v>
      </c>
      <c r="GT106">
        <v>7.9280699999999996E-2</v>
      </c>
      <c r="GU106">
        <v>27937.599999999999</v>
      </c>
      <c r="GV106">
        <v>32225</v>
      </c>
      <c r="GW106">
        <v>26969.9</v>
      </c>
      <c r="GX106">
        <v>30921.7</v>
      </c>
      <c r="GY106">
        <v>34464</v>
      </c>
      <c r="GZ106">
        <v>39169.1</v>
      </c>
      <c r="HA106">
        <v>39806.400000000001</v>
      </c>
      <c r="HB106">
        <v>45478.400000000001</v>
      </c>
      <c r="HC106">
        <v>1.9598</v>
      </c>
      <c r="HD106">
        <v>2.1274000000000002</v>
      </c>
      <c r="HE106">
        <v>6.9420800000000005E-2</v>
      </c>
      <c r="HF106">
        <v>0</v>
      </c>
      <c r="HG106">
        <v>22.003699999999998</v>
      </c>
      <c r="HH106">
        <v>999.9</v>
      </c>
      <c r="HI106">
        <v>52.155000000000001</v>
      </c>
      <c r="HJ106">
        <v>26.908000000000001</v>
      </c>
      <c r="HK106">
        <v>18.491</v>
      </c>
      <c r="HL106">
        <v>60.909700000000001</v>
      </c>
      <c r="HM106">
        <v>27.3918</v>
      </c>
      <c r="HN106">
        <v>1</v>
      </c>
      <c r="HO106">
        <v>-0.13825499999999999</v>
      </c>
      <c r="HP106">
        <v>0.29182999999999998</v>
      </c>
      <c r="HQ106">
        <v>20.2026</v>
      </c>
      <c r="HR106">
        <v>5.2262700000000004</v>
      </c>
      <c r="HS106">
        <v>12.0284</v>
      </c>
      <c r="HT106">
        <v>4.96075</v>
      </c>
      <c r="HU106">
        <v>3.3012800000000002</v>
      </c>
      <c r="HV106">
        <v>9999</v>
      </c>
      <c r="HW106">
        <v>999.9</v>
      </c>
      <c r="HX106">
        <v>9999</v>
      </c>
      <c r="HY106">
        <v>9999</v>
      </c>
      <c r="HZ106">
        <v>1.87988</v>
      </c>
      <c r="IA106">
        <v>1.87683</v>
      </c>
      <c r="IB106">
        <v>1.87897</v>
      </c>
      <c r="IC106">
        <v>1.8786799999999999</v>
      </c>
      <c r="ID106">
        <v>1.88025</v>
      </c>
      <c r="IE106">
        <v>1.8731599999999999</v>
      </c>
      <c r="IF106">
        <v>1.8808100000000001</v>
      </c>
      <c r="IG106">
        <v>1.8749</v>
      </c>
      <c r="IH106">
        <v>5</v>
      </c>
      <c r="II106">
        <v>0</v>
      </c>
      <c r="IJ106">
        <v>0</v>
      </c>
      <c r="IK106">
        <v>0</v>
      </c>
      <c r="IL106" t="s">
        <v>436</v>
      </c>
      <c r="IM106" t="s">
        <v>437</v>
      </c>
      <c r="IN106" t="s">
        <v>438</v>
      </c>
      <c r="IO106" t="s">
        <v>438</v>
      </c>
      <c r="IP106" t="s">
        <v>438</v>
      </c>
      <c r="IQ106" t="s">
        <v>438</v>
      </c>
      <c r="IR106">
        <v>0</v>
      </c>
      <c r="IS106">
        <v>100</v>
      </c>
      <c r="IT106">
        <v>100</v>
      </c>
      <c r="IU106">
        <v>-1.746</v>
      </c>
      <c r="IV106">
        <v>-4.5999999999999999E-2</v>
      </c>
      <c r="IW106">
        <v>-1.74300000000011</v>
      </c>
      <c r="IX106">
        <v>0</v>
      </c>
      <c r="IY106">
        <v>0</v>
      </c>
      <c r="IZ106">
        <v>0</v>
      </c>
      <c r="JA106">
        <v>-4.5289999999999601E-2</v>
      </c>
      <c r="JB106">
        <v>0</v>
      </c>
      <c r="JC106">
        <v>0</v>
      </c>
      <c r="JD106">
        <v>0</v>
      </c>
      <c r="JE106">
        <v>-1</v>
      </c>
      <c r="JF106">
        <v>-1</v>
      </c>
      <c r="JG106">
        <v>-1</v>
      </c>
      <c r="JH106">
        <v>-1</v>
      </c>
      <c r="JI106">
        <v>4.7</v>
      </c>
      <c r="JJ106">
        <v>4.5999999999999996</v>
      </c>
      <c r="JK106">
        <v>0.15625</v>
      </c>
      <c r="JL106">
        <v>4.99878</v>
      </c>
      <c r="JM106">
        <v>1.5478499999999999</v>
      </c>
      <c r="JN106">
        <v>2.3083499999999999</v>
      </c>
      <c r="JO106">
        <v>1.5979000000000001</v>
      </c>
      <c r="JP106">
        <v>2.3828100000000001</v>
      </c>
      <c r="JQ106">
        <v>30.264900000000001</v>
      </c>
      <c r="JR106">
        <v>24.2013</v>
      </c>
      <c r="JS106">
        <v>2</v>
      </c>
      <c r="JT106">
        <v>491.16699999999997</v>
      </c>
      <c r="JU106">
        <v>591.99900000000002</v>
      </c>
      <c r="JV106">
        <v>21.9999</v>
      </c>
      <c r="JW106">
        <v>25.764299999999999</v>
      </c>
      <c r="JX106">
        <v>30</v>
      </c>
      <c r="JY106">
        <v>26.011500000000002</v>
      </c>
      <c r="JZ106">
        <v>25.967400000000001</v>
      </c>
      <c r="KA106">
        <v>-1</v>
      </c>
      <c r="KB106">
        <v>20.939499999999999</v>
      </c>
      <c r="KC106">
        <v>50.152999999999999</v>
      </c>
      <c r="KD106">
        <v>22</v>
      </c>
      <c r="KE106">
        <v>400</v>
      </c>
      <c r="KF106">
        <v>15.3385</v>
      </c>
      <c r="KG106">
        <v>102.526</v>
      </c>
      <c r="KH106">
        <v>101.621</v>
      </c>
    </row>
    <row r="107" spans="1:294" x14ac:dyDescent="0.35">
      <c r="A107">
        <v>89</v>
      </c>
      <c r="B107">
        <v>1525834830</v>
      </c>
      <c r="C107">
        <v>28801</v>
      </c>
      <c r="D107" t="s">
        <v>789</v>
      </c>
      <c r="E107" t="s">
        <v>790</v>
      </c>
      <c r="F107">
        <v>120</v>
      </c>
      <c r="G107">
        <v>1525834821.5</v>
      </c>
      <c r="H107">
        <f t="shared" si="50"/>
        <v>2.0258768830028187E-3</v>
      </c>
      <c r="I107">
        <f t="shared" si="51"/>
        <v>2.0258768830028187</v>
      </c>
      <c r="J107">
        <f t="shared" si="52"/>
        <v>11.086668120014608</v>
      </c>
      <c r="K107">
        <f t="shared" si="53"/>
        <v>395.29405011141102</v>
      </c>
      <c r="L107">
        <f t="shared" si="54"/>
        <v>285.80276859538208</v>
      </c>
      <c r="M107">
        <f t="shared" si="55"/>
        <v>28.729319661254571</v>
      </c>
      <c r="N107">
        <f t="shared" si="56"/>
        <v>39.735546235804399</v>
      </c>
      <c r="O107">
        <f t="shared" si="57"/>
        <v>0.17851824840581787</v>
      </c>
      <c r="P107">
        <f t="shared" si="58"/>
        <v>2.2673397726753306</v>
      </c>
      <c r="Q107">
        <f t="shared" si="59"/>
        <v>0.17106108125094488</v>
      </c>
      <c r="R107">
        <f t="shared" si="60"/>
        <v>0.1075572146659276</v>
      </c>
      <c r="S107">
        <f t="shared" si="61"/>
        <v>77.181648790804928</v>
      </c>
      <c r="T107">
        <f t="shared" si="62"/>
        <v>23.73072138814053</v>
      </c>
      <c r="U107">
        <f t="shared" si="63"/>
        <v>23.73072138814053</v>
      </c>
      <c r="V107">
        <f t="shared" si="64"/>
        <v>2.9468703340692519</v>
      </c>
      <c r="W107">
        <f t="shared" si="65"/>
        <v>60.221784957077453</v>
      </c>
      <c r="X107">
        <f t="shared" si="66"/>
        <v>1.7844103409649064</v>
      </c>
      <c r="Y107">
        <f t="shared" si="67"/>
        <v>2.9630645159998648</v>
      </c>
      <c r="Z107">
        <f t="shared" si="68"/>
        <v>1.1624599931043456</v>
      </c>
      <c r="AA107">
        <f t="shared" si="69"/>
        <v>-89.341170540424301</v>
      </c>
      <c r="AB107">
        <f t="shared" si="70"/>
        <v>11.133160049886232</v>
      </c>
      <c r="AC107">
        <f t="shared" si="71"/>
        <v>1.0258893937341471</v>
      </c>
      <c r="AD107">
        <f t="shared" si="72"/>
        <v>-4.7230599899350523E-4</v>
      </c>
      <c r="AE107">
        <f t="shared" si="73"/>
        <v>11.071376076761664</v>
      </c>
      <c r="AF107">
        <f t="shared" si="74"/>
        <v>2.0262232239613658</v>
      </c>
      <c r="AG107">
        <f t="shared" si="75"/>
        <v>11.086668120014608</v>
      </c>
      <c r="AH107">
        <v>415.907789909928</v>
      </c>
      <c r="AI107">
        <v>402.397490909091</v>
      </c>
      <c r="AJ107">
        <v>-2.1275735671334999E-4</v>
      </c>
      <c r="AK107">
        <v>61.232687653191299</v>
      </c>
      <c r="AL107">
        <f t="shared" si="76"/>
        <v>2.0258768830028187</v>
      </c>
      <c r="AM107">
        <v>15.364497024427401</v>
      </c>
      <c r="AN107">
        <v>17.752347878787901</v>
      </c>
      <c r="AO107">
        <v>7.8670707663489901E-7</v>
      </c>
      <c r="AP107">
        <v>70.682598515800805</v>
      </c>
      <c r="AQ107">
        <v>1</v>
      </c>
      <c r="AR107">
        <v>0</v>
      </c>
      <c r="AS107">
        <f t="shared" si="77"/>
        <v>1.0000372582928991</v>
      </c>
      <c r="AT107">
        <f t="shared" si="78"/>
        <v>3.7258292899133849E-3</v>
      </c>
      <c r="AU107">
        <f t="shared" si="79"/>
        <v>53681.32463815291</v>
      </c>
      <c r="AV107" t="s">
        <v>478</v>
      </c>
      <c r="AW107">
        <v>10401</v>
      </c>
      <c r="AX107">
        <v>731.43200000000002</v>
      </c>
      <c r="AY107">
        <v>3818.46</v>
      </c>
      <c r="AZ107">
        <f t="shared" si="80"/>
        <v>0.80844843209042394</v>
      </c>
      <c r="BA107">
        <v>-1.85196537555428</v>
      </c>
      <c r="BB107" t="s">
        <v>791</v>
      </c>
      <c r="BC107">
        <v>10393</v>
      </c>
      <c r="BD107">
        <v>1256.7708</v>
      </c>
      <c r="BE107">
        <v>2352.61</v>
      </c>
      <c r="BF107">
        <f t="shared" si="81"/>
        <v>0.46579722095885001</v>
      </c>
      <c r="BG107">
        <v>0.5</v>
      </c>
      <c r="BH107">
        <f t="shared" si="82"/>
        <v>336.58705283290249</v>
      </c>
      <c r="BI107">
        <f t="shared" si="83"/>
        <v>11.086668120014608</v>
      </c>
      <c r="BJ107">
        <f t="shared" si="84"/>
        <v>78.390656910147797</v>
      </c>
      <c r="BK107">
        <f t="shared" si="85"/>
        <v>3.844067496557043E-2</v>
      </c>
      <c r="BL107">
        <f t="shared" si="86"/>
        <v>0.62307394765813284</v>
      </c>
      <c r="BM107">
        <f t="shared" si="87"/>
        <v>653.44305421547858</v>
      </c>
      <c r="BN107" t="s">
        <v>433</v>
      </c>
      <c r="BO107">
        <v>0</v>
      </c>
      <c r="BP107">
        <f t="shared" si="88"/>
        <v>653.44305421547858</v>
      </c>
      <c r="BQ107">
        <f t="shared" si="89"/>
        <v>0.72224760830929113</v>
      </c>
      <c r="BR107">
        <f t="shared" si="90"/>
        <v>0.64492732907656747</v>
      </c>
      <c r="BS107">
        <f t="shared" si="91"/>
        <v>0.46314128016039918</v>
      </c>
      <c r="BT107">
        <f t="shared" si="92"/>
        <v>0.67595242471832218</v>
      </c>
      <c r="BU107">
        <f t="shared" si="93"/>
        <v>0.47484182197246017</v>
      </c>
      <c r="BV107">
        <f t="shared" si="94"/>
        <v>0.33532230670765367</v>
      </c>
      <c r="BW107">
        <f t="shared" si="95"/>
        <v>0.66467769329234638</v>
      </c>
      <c r="DF107">
        <f t="shared" si="96"/>
        <v>399.99493749999999</v>
      </c>
      <c r="DG107">
        <f t="shared" si="97"/>
        <v>336.58705283290249</v>
      </c>
      <c r="DH107">
        <f t="shared" si="98"/>
        <v>0.84147828204176334</v>
      </c>
      <c r="DI107">
        <f t="shared" si="99"/>
        <v>0.19295656408352652</v>
      </c>
      <c r="DJ107">
        <v>1525834821.5</v>
      </c>
      <c r="DK107">
        <v>395.2940625</v>
      </c>
      <c r="DL107">
        <v>409.54012499999999</v>
      </c>
      <c r="DM107">
        <v>17.751531249999999</v>
      </c>
      <c r="DN107">
        <v>15.363356250000001</v>
      </c>
      <c r="DO107">
        <v>397.03106250000002</v>
      </c>
      <c r="DP107">
        <v>17.797531249999999</v>
      </c>
      <c r="DQ107">
        <v>500.008375</v>
      </c>
      <c r="DR107">
        <v>100.42149999999999</v>
      </c>
      <c r="DS107">
        <v>9.9988306250000006E-2</v>
      </c>
      <c r="DT107">
        <v>23.8218</v>
      </c>
      <c r="DU107">
        <v>23.140149999999998</v>
      </c>
      <c r="DV107">
        <v>999.9</v>
      </c>
      <c r="DW107">
        <v>0</v>
      </c>
      <c r="DX107">
        <v>0</v>
      </c>
      <c r="DY107">
        <v>10002.469375000001</v>
      </c>
      <c r="DZ107">
        <v>0</v>
      </c>
      <c r="EA107">
        <v>2.88205</v>
      </c>
      <c r="EB107">
        <v>-14.2552375</v>
      </c>
      <c r="EC107">
        <v>402.42862500000001</v>
      </c>
      <c r="ED107">
        <v>415.93012499999998</v>
      </c>
      <c r="EE107">
        <v>2.3882924999999999</v>
      </c>
      <c r="EF107">
        <v>409.54012499999999</v>
      </c>
      <c r="EG107">
        <v>15.363356250000001</v>
      </c>
      <c r="EH107">
        <v>1.7826487499999999</v>
      </c>
      <c r="EI107">
        <v>1.5428118749999999</v>
      </c>
      <c r="EJ107">
        <v>15.63548125</v>
      </c>
      <c r="EK107">
        <v>13.39918125</v>
      </c>
      <c r="EL107">
        <v>399.99493749999999</v>
      </c>
      <c r="EM107">
        <v>0.94998806250000001</v>
      </c>
      <c r="EN107">
        <v>5.0012000000000001E-2</v>
      </c>
      <c r="EO107">
        <v>0</v>
      </c>
      <c r="EP107">
        <v>1256.788125</v>
      </c>
      <c r="EQ107">
        <v>5.8225800000000003</v>
      </c>
      <c r="ER107">
        <v>4398.8331250000001</v>
      </c>
      <c r="ES107">
        <v>3323.5349999999999</v>
      </c>
      <c r="ET107">
        <v>38.628875000000001</v>
      </c>
      <c r="EU107">
        <v>41.452750000000002</v>
      </c>
      <c r="EV107">
        <v>40.347375</v>
      </c>
      <c r="EW107">
        <v>41.371000000000002</v>
      </c>
      <c r="EX107">
        <v>41.429437499999999</v>
      </c>
      <c r="EY107">
        <v>374.45875000000001</v>
      </c>
      <c r="EZ107">
        <v>19.71</v>
      </c>
      <c r="FA107">
        <v>0</v>
      </c>
      <c r="FB107">
        <v>597.60000014305103</v>
      </c>
      <c r="FC107">
        <v>0</v>
      </c>
      <c r="FD107">
        <v>1256.7708</v>
      </c>
      <c r="FE107">
        <v>-0.25307691893953599</v>
      </c>
      <c r="FF107">
        <v>4.9692307755779597</v>
      </c>
      <c r="FG107">
        <v>4399.0108</v>
      </c>
      <c r="FH107">
        <v>15</v>
      </c>
      <c r="FI107">
        <v>1525834856</v>
      </c>
      <c r="FJ107" t="s">
        <v>792</v>
      </c>
      <c r="FK107">
        <v>1525834848</v>
      </c>
      <c r="FL107">
        <v>1525834856</v>
      </c>
      <c r="FM107">
        <v>90</v>
      </c>
      <c r="FN107">
        <v>8.9999999999999993E-3</v>
      </c>
      <c r="FO107">
        <v>0</v>
      </c>
      <c r="FP107">
        <v>-1.7370000000000001</v>
      </c>
      <c r="FQ107">
        <v>-4.5999999999999999E-2</v>
      </c>
      <c r="FR107">
        <v>409</v>
      </c>
      <c r="FS107">
        <v>15</v>
      </c>
      <c r="FT107">
        <v>0.08</v>
      </c>
      <c r="FU107">
        <v>0.01</v>
      </c>
      <c r="FV107">
        <v>409.55928571428598</v>
      </c>
      <c r="FW107">
        <v>-0.33155844155776398</v>
      </c>
      <c r="FX107">
        <v>3.4475861613797003E-2</v>
      </c>
      <c r="FY107">
        <v>0</v>
      </c>
      <c r="FZ107">
        <v>395.28706666666699</v>
      </c>
      <c r="GA107">
        <v>-0.34650000000033698</v>
      </c>
      <c r="GB107">
        <v>2.7326340568925401E-2</v>
      </c>
      <c r="GC107">
        <v>1</v>
      </c>
      <c r="GD107">
        <v>15.3627761904762</v>
      </c>
      <c r="GE107">
        <v>1.14467532467665E-2</v>
      </c>
      <c r="GF107">
        <v>1.2066895927464599E-3</v>
      </c>
      <c r="GG107">
        <v>1</v>
      </c>
      <c r="GH107">
        <v>17.7514238095238</v>
      </c>
      <c r="GI107">
        <v>2.9376623377189901E-3</v>
      </c>
      <c r="GJ107">
        <v>4.5345736598505801E-4</v>
      </c>
      <c r="GK107">
        <v>1</v>
      </c>
      <c r="GL107">
        <v>3</v>
      </c>
      <c r="GM107">
        <v>4</v>
      </c>
      <c r="GN107" t="s">
        <v>435</v>
      </c>
      <c r="GO107">
        <v>2.9733000000000001</v>
      </c>
      <c r="GP107">
        <v>2.72214</v>
      </c>
      <c r="GQ107">
        <v>9.4895300000000002E-2</v>
      </c>
      <c r="GR107">
        <v>9.74608E-2</v>
      </c>
      <c r="GS107">
        <v>8.6988800000000005E-2</v>
      </c>
      <c r="GT107">
        <v>7.9256300000000002E-2</v>
      </c>
      <c r="GU107">
        <v>27968</v>
      </c>
      <c r="GV107">
        <v>32258.7</v>
      </c>
      <c r="GW107">
        <v>26972.6</v>
      </c>
      <c r="GX107">
        <v>30923.200000000001</v>
      </c>
      <c r="GY107">
        <v>34470.1</v>
      </c>
      <c r="GZ107">
        <v>39172.300000000003</v>
      </c>
      <c r="HA107">
        <v>39810.6</v>
      </c>
      <c r="HB107">
        <v>45480.9</v>
      </c>
      <c r="HC107">
        <v>1.96065</v>
      </c>
      <c r="HD107">
        <v>2.1281500000000002</v>
      </c>
      <c r="HE107">
        <v>7.2501599999999999E-2</v>
      </c>
      <c r="HF107">
        <v>0</v>
      </c>
      <c r="HG107">
        <v>21.9453</v>
      </c>
      <c r="HH107">
        <v>999.9</v>
      </c>
      <c r="HI107">
        <v>52.472000000000001</v>
      </c>
      <c r="HJ107">
        <v>26.847999999999999</v>
      </c>
      <c r="HK107">
        <v>18.5366</v>
      </c>
      <c r="HL107">
        <v>60.829799999999999</v>
      </c>
      <c r="HM107">
        <v>27.2516</v>
      </c>
      <c r="HN107">
        <v>1</v>
      </c>
      <c r="HO107">
        <v>-0.143069</v>
      </c>
      <c r="HP107">
        <v>0.27376600000000001</v>
      </c>
      <c r="HQ107">
        <v>20.202999999999999</v>
      </c>
      <c r="HR107">
        <v>5.2256799999999997</v>
      </c>
      <c r="HS107">
        <v>12.027900000000001</v>
      </c>
      <c r="HT107">
        <v>4.9596999999999998</v>
      </c>
      <c r="HU107">
        <v>3.3010999999999999</v>
      </c>
      <c r="HV107">
        <v>9999</v>
      </c>
      <c r="HW107">
        <v>999.9</v>
      </c>
      <c r="HX107">
        <v>9999</v>
      </c>
      <c r="HY107">
        <v>9999</v>
      </c>
      <c r="HZ107">
        <v>1.87988</v>
      </c>
      <c r="IA107">
        <v>1.87683</v>
      </c>
      <c r="IB107">
        <v>1.87897</v>
      </c>
      <c r="IC107">
        <v>1.87866</v>
      </c>
      <c r="ID107">
        <v>1.88022</v>
      </c>
      <c r="IE107">
        <v>1.8731599999999999</v>
      </c>
      <c r="IF107">
        <v>1.8808</v>
      </c>
      <c r="IG107">
        <v>1.8748899999999999</v>
      </c>
      <c r="IH107">
        <v>5</v>
      </c>
      <c r="II107">
        <v>0</v>
      </c>
      <c r="IJ107">
        <v>0</v>
      </c>
      <c r="IK107">
        <v>0</v>
      </c>
      <c r="IL107" t="s">
        <v>436</v>
      </c>
      <c r="IM107" t="s">
        <v>437</v>
      </c>
      <c r="IN107" t="s">
        <v>438</v>
      </c>
      <c r="IO107" t="s">
        <v>438</v>
      </c>
      <c r="IP107" t="s">
        <v>438</v>
      </c>
      <c r="IQ107" t="s">
        <v>438</v>
      </c>
      <c r="IR107">
        <v>0</v>
      </c>
      <c r="IS107">
        <v>100</v>
      </c>
      <c r="IT107">
        <v>100</v>
      </c>
      <c r="IU107">
        <v>-1.7370000000000001</v>
      </c>
      <c r="IV107">
        <v>-4.5999999999999999E-2</v>
      </c>
      <c r="IW107">
        <v>-1.7462000000000399</v>
      </c>
      <c r="IX107">
        <v>0</v>
      </c>
      <c r="IY107">
        <v>0</v>
      </c>
      <c r="IZ107">
        <v>0</v>
      </c>
      <c r="JA107">
        <v>-4.5881818181822402E-2</v>
      </c>
      <c r="JB107">
        <v>0</v>
      </c>
      <c r="JC107">
        <v>0</v>
      </c>
      <c r="JD107">
        <v>0</v>
      </c>
      <c r="JE107">
        <v>-1</v>
      </c>
      <c r="JF107">
        <v>-1</v>
      </c>
      <c r="JG107">
        <v>-1</v>
      </c>
      <c r="JH107">
        <v>-1</v>
      </c>
      <c r="JI107">
        <v>9.6</v>
      </c>
      <c r="JJ107">
        <v>9.6</v>
      </c>
      <c r="JK107">
        <v>0.15625</v>
      </c>
      <c r="JL107">
        <v>4.99878</v>
      </c>
      <c r="JM107">
        <v>1.5478499999999999</v>
      </c>
      <c r="JN107">
        <v>2.3083499999999999</v>
      </c>
      <c r="JO107">
        <v>1.5979000000000001</v>
      </c>
      <c r="JP107">
        <v>2.4047900000000002</v>
      </c>
      <c r="JQ107">
        <v>30.222000000000001</v>
      </c>
      <c r="JR107">
        <v>24.2013</v>
      </c>
      <c r="JS107">
        <v>2</v>
      </c>
      <c r="JT107">
        <v>491.18400000000003</v>
      </c>
      <c r="JU107">
        <v>591.90700000000004</v>
      </c>
      <c r="JV107">
        <v>21.999700000000001</v>
      </c>
      <c r="JW107">
        <v>25.707899999999999</v>
      </c>
      <c r="JX107">
        <v>30.0001</v>
      </c>
      <c r="JY107">
        <v>25.9529</v>
      </c>
      <c r="JZ107">
        <v>25.908799999999999</v>
      </c>
      <c r="KA107">
        <v>-1</v>
      </c>
      <c r="KB107">
        <v>21.1965</v>
      </c>
      <c r="KC107">
        <v>50.3264</v>
      </c>
      <c r="KD107">
        <v>22</v>
      </c>
      <c r="KE107">
        <v>400</v>
      </c>
      <c r="KF107">
        <v>15.315200000000001</v>
      </c>
      <c r="KG107">
        <v>102.536</v>
      </c>
      <c r="KH107">
        <v>101.626</v>
      </c>
    </row>
    <row r="108" spans="1:294" x14ac:dyDescent="0.35">
      <c r="A108">
        <v>90</v>
      </c>
      <c r="B108">
        <v>1525835130</v>
      </c>
      <c r="C108">
        <v>29101</v>
      </c>
      <c r="D108" t="s">
        <v>793</v>
      </c>
      <c r="E108" t="s">
        <v>794</v>
      </c>
      <c r="F108">
        <v>120</v>
      </c>
      <c r="G108">
        <v>1525835122</v>
      </c>
      <c r="H108">
        <f t="shared" si="50"/>
        <v>2.0433268043572703E-3</v>
      </c>
      <c r="I108">
        <f t="shared" si="51"/>
        <v>2.0433268043572701</v>
      </c>
      <c r="J108">
        <f t="shared" si="52"/>
        <v>11.055575873245516</v>
      </c>
      <c r="K108">
        <f t="shared" si="53"/>
        <v>393.75825430676446</v>
      </c>
      <c r="L108">
        <f t="shared" si="54"/>
        <v>284.97129391320073</v>
      </c>
      <c r="M108">
        <f t="shared" si="55"/>
        <v>28.646112894826413</v>
      </c>
      <c r="N108">
        <f t="shared" si="56"/>
        <v>39.581682952167824</v>
      </c>
      <c r="O108">
        <f t="shared" si="57"/>
        <v>0.17928180730211124</v>
      </c>
      <c r="P108">
        <f t="shared" si="58"/>
        <v>2.2670386131837188</v>
      </c>
      <c r="Q108">
        <f t="shared" si="59"/>
        <v>0.1717612027417085</v>
      </c>
      <c r="R108">
        <f t="shared" si="60"/>
        <v>0.10800015893572305</v>
      </c>
      <c r="S108">
        <f t="shared" si="61"/>
        <v>77.181862975187968</v>
      </c>
      <c r="T108">
        <f t="shared" si="62"/>
        <v>23.75276940676833</v>
      </c>
      <c r="U108">
        <f t="shared" si="63"/>
        <v>23.75276940676833</v>
      </c>
      <c r="V108">
        <f t="shared" si="64"/>
        <v>2.9507834527231052</v>
      </c>
      <c r="W108">
        <f t="shared" si="65"/>
        <v>60.076603984957458</v>
      </c>
      <c r="X108">
        <f t="shared" si="66"/>
        <v>1.7830895418584336</v>
      </c>
      <c r="Y108">
        <f t="shared" si="67"/>
        <v>2.9680265254422507</v>
      </c>
      <c r="Z108">
        <f t="shared" si="68"/>
        <v>1.1676939108646716</v>
      </c>
      <c r="AA108">
        <f t="shared" si="69"/>
        <v>-90.110712072155621</v>
      </c>
      <c r="AB108">
        <f t="shared" si="70"/>
        <v>11.837136231519464</v>
      </c>
      <c r="AC108">
        <f t="shared" si="71"/>
        <v>1.0911787058825926</v>
      </c>
      <c r="AD108">
        <f t="shared" si="72"/>
        <v>-5.3415956559099698E-4</v>
      </c>
      <c r="AE108">
        <f t="shared" si="73"/>
        <v>11.033730350934352</v>
      </c>
      <c r="AF108">
        <f t="shared" si="74"/>
        <v>2.0410048592370016</v>
      </c>
      <c r="AG108">
        <f t="shared" si="75"/>
        <v>11.055575873245516</v>
      </c>
      <c r="AH108">
        <v>414.28373097801</v>
      </c>
      <c r="AI108">
        <v>400.82669696969702</v>
      </c>
      <c r="AJ108">
        <v>-3.2258837995667602E-3</v>
      </c>
      <c r="AK108">
        <v>61.235729335063901</v>
      </c>
      <c r="AL108">
        <f t="shared" si="76"/>
        <v>2.0433268043572701</v>
      </c>
      <c r="AM108">
        <v>15.3351363566129</v>
      </c>
      <c r="AN108">
        <v>17.743527878787901</v>
      </c>
      <c r="AO108">
        <v>1.1039462375849199E-5</v>
      </c>
      <c r="AP108">
        <v>70.6806402520576</v>
      </c>
      <c r="AQ108">
        <v>1</v>
      </c>
      <c r="AR108">
        <v>0</v>
      </c>
      <c r="AS108">
        <f t="shared" si="77"/>
        <v>1.0000372687718848</v>
      </c>
      <c r="AT108">
        <f t="shared" si="78"/>
        <v>3.7268771884813034E-3</v>
      </c>
      <c r="AU108">
        <f t="shared" si="79"/>
        <v>53666.231442492368</v>
      </c>
      <c r="AV108" t="s">
        <v>478</v>
      </c>
      <c r="AW108">
        <v>10401</v>
      </c>
      <c r="AX108">
        <v>731.43200000000002</v>
      </c>
      <c r="AY108">
        <v>3818.46</v>
      </c>
      <c r="AZ108">
        <f t="shared" si="80"/>
        <v>0.80844843209042394</v>
      </c>
      <c r="BA108">
        <v>-1.85196537555428</v>
      </c>
      <c r="BB108" t="s">
        <v>795</v>
      </c>
      <c r="BC108">
        <v>10392.799999999999</v>
      </c>
      <c r="BD108">
        <v>1260.05576923077</v>
      </c>
      <c r="BE108">
        <v>2350.67</v>
      </c>
      <c r="BF108">
        <f t="shared" si="81"/>
        <v>0.46395888439008026</v>
      </c>
      <c r="BG108">
        <v>0.5</v>
      </c>
      <c r="BH108">
        <f t="shared" si="82"/>
        <v>336.58800115426095</v>
      </c>
      <c r="BI108">
        <f t="shared" si="83"/>
        <v>11.055575873245516</v>
      </c>
      <c r="BJ108">
        <f t="shared" si="84"/>
        <v>78.081496757308983</v>
      </c>
      <c r="BK108">
        <f t="shared" si="85"/>
        <v>3.8348191868206753E-2</v>
      </c>
      <c r="BL108">
        <f t="shared" si="86"/>
        <v>0.62441346509718498</v>
      </c>
      <c r="BM108">
        <f t="shared" si="87"/>
        <v>653.29330102721235</v>
      </c>
      <c r="BN108" t="s">
        <v>433</v>
      </c>
      <c r="BO108">
        <v>0</v>
      </c>
      <c r="BP108">
        <f t="shared" si="88"/>
        <v>653.29330102721235</v>
      </c>
      <c r="BQ108">
        <f t="shared" si="89"/>
        <v>0.72208208679771624</v>
      </c>
      <c r="BR108">
        <f t="shared" si="90"/>
        <v>0.64252928146665611</v>
      </c>
      <c r="BS108">
        <f t="shared" si="91"/>
        <v>0.46373228951143441</v>
      </c>
      <c r="BT108">
        <f t="shared" si="92"/>
        <v>0.67353547209812892</v>
      </c>
      <c r="BU108">
        <f t="shared" si="93"/>
        <v>0.4754702581252907</v>
      </c>
      <c r="BV108">
        <f t="shared" si="94"/>
        <v>0.33312817221752561</v>
      </c>
      <c r="BW108">
        <f t="shared" si="95"/>
        <v>0.66687182778247434</v>
      </c>
      <c r="DF108">
        <f t="shared" si="96"/>
        <v>399.99606666666699</v>
      </c>
      <c r="DG108">
        <f t="shared" si="97"/>
        <v>336.58800115426095</v>
      </c>
      <c r="DH108">
        <f t="shared" si="98"/>
        <v>0.84147827742204628</v>
      </c>
      <c r="DI108">
        <f t="shared" si="99"/>
        <v>0.19295655484409238</v>
      </c>
      <c r="DJ108">
        <v>1525835122</v>
      </c>
      <c r="DK108">
        <v>393.758266666667</v>
      </c>
      <c r="DL108">
        <v>407.96246666666701</v>
      </c>
      <c r="DM108">
        <v>17.738160000000001</v>
      </c>
      <c r="DN108">
        <v>15.332520000000001</v>
      </c>
      <c r="DO108">
        <v>395.50726666666702</v>
      </c>
      <c r="DP108">
        <v>17.785160000000001</v>
      </c>
      <c r="DQ108">
        <v>500.00626666666699</v>
      </c>
      <c r="DR108">
        <v>100.4228</v>
      </c>
      <c r="DS108">
        <v>0.10000179333333301</v>
      </c>
      <c r="DT108">
        <v>23.849620000000002</v>
      </c>
      <c r="DU108">
        <v>23.169239999999999</v>
      </c>
      <c r="DV108">
        <v>999.9</v>
      </c>
      <c r="DW108">
        <v>0</v>
      </c>
      <c r="DX108">
        <v>0</v>
      </c>
      <c r="DY108">
        <v>10000.3793333333</v>
      </c>
      <c r="DZ108">
        <v>0</v>
      </c>
      <c r="EA108">
        <v>3.1037400000000002</v>
      </c>
      <c r="EB108">
        <v>-14.1924733333333</v>
      </c>
      <c r="EC108">
        <v>400.88139999999999</v>
      </c>
      <c r="ED108">
        <v>414.315</v>
      </c>
      <c r="EE108">
        <v>2.406936</v>
      </c>
      <c r="EF108">
        <v>407.96246666666701</v>
      </c>
      <c r="EG108">
        <v>15.332520000000001</v>
      </c>
      <c r="EH108">
        <v>1.78144666666667</v>
      </c>
      <c r="EI108">
        <v>1.5397366666666701</v>
      </c>
      <c r="EJ108">
        <v>15.624933333333299</v>
      </c>
      <c r="EK108">
        <v>13.3685666666667</v>
      </c>
      <c r="EL108">
        <v>399.99606666666699</v>
      </c>
      <c r="EM108">
        <v>0.94998800000000005</v>
      </c>
      <c r="EN108">
        <v>5.0012099999999997E-2</v>
      </c>
      <c r="EO108">
        <v>0</v>
      </c>
      <c r="EP108">
        <v>1260.03066666667</v>
      </c>
      <c r="EQ108">
        <v>5.8225800000000003</v>
      </c>
      <c r="ER108">
        <v>4421.4173333333301</v>
      </c>
      <c r="ES108">
        <v>3323.5426666666699</v>
      </c>
      <c r="ET108">
        <v>38.6332666666667</v>
      </c>
      <c r="EU108">
        <v>41.441200000000002</v>
      </c>
      <c r="EV108">
        <v>40.337200000000003</v>
      </c>
      <c r="EW108">
        <v>41.366266666666696</v>
      </c>
      <c r="EX108">
        <v>41.4371333333333</v>
      </c>
      <c r="EY108">
        <v>374.46</v>
      </c>
      <c r="EZ108">
        <v>19.71</v>
      </c>
      <c r="FA108">
        <v>0</v>
      </c>
      <c r="FB108">
        <v>299</v>
      </c>
      <c r="FC108">
        <v>0</v>
      </c>
      <c r="FD108">
        <v>1260.05576923077</v>
      </c>
      <c r="FE108">
        <v>1.31658120263203</v>
      </c>
      <c r="FF108">
        <v>4.6047863221969099</v>
      </c>
      <c r="FG108">
        <v>4421.4465384615396</v>
      </c>
      <c r="FH108">
        <v>15</v>
      </c>
      <c r="FI108">
        <v>1525835154</v>
      </c>
      <c r="FJ108" t="s">
        <v>796</v>
      </c>
      <c r="FK108">
        <v>1525835153</v>
      </c>
      <c r="FL108">
        <v>1525835154</v>
      </c>
      <c r="FM108">
        <v>91</v>
      </c>
      <c r="FN108">
        <v>-1.2E-2</v>
      </c>
      <c r="FO108">
        <v>-2E-3</v>
      </c>
      <c r="FP108">
        <v>-1.7490000000000001</v>
      </c>
      <c r="FQ108">
        <v>-4.7E-2</v>
      </c>
      <c r="FR108">
        <v>408</v>
      </c>
      <c r="FS108">
        <v>15</v>
      </c>
      <c r="FT108">
        <v>0.12</v>
      </c>
      <c r="FU108">
        <v>0.02</v>
      </c>
      <c r="FV108">
        <v>407.97705000000002</v>
      </c>
      <c r="FW108">
        <v>-0.33694736842095302</v>
      </c>
      <c r="FX108">
        <v>3.4125467029775203E-2</v>
      </c>
      <c r="FY108">
        <v>0</v>
      </c>
      <c r="FZ108">
        <v>393.7756875</v>
      </c>
      <c r="GA108">
        <v>-0.45997058823640302</v>
      </c>
      <c r="GB108">
        <v>3.7539510435674397E-2</v>
      </c>
      <c r="GC108">
        <v>1</v>
      </c>
      <c r="GD108">
        <v>15.331200000000001</v>
      </c>
      <c r="GE108">
        <v>3.5467669172918798E-2</v>
      </c>
      <c r="GF108">
        <v>3.4594797296704201E-3</v>
      </c>
      <c r="GG108">
        <v>1</v>
      </c>
      <c r="GH108">
        <v>17.738254999999999</v>
      </c>
      <c r="GI108">
        <v>2.8651127819545898E-2</v>
      </c>
      <c r="GJ108">
        <v>2.7796537554165999E-3</v>
      </c>
      <c r="GK108">
        <v>1</v>
      </c>
      <c r="GL108">
        <v>3</v>
      </c>
      <c r="GM108">
        <v>4</v>
      </c>
      <c r="GN108" t="s">
        <v>435</v>
      </c>
      <c r="GO108">
        <v>2.9733499999999999</v>
      </c>
      <c r="GP108">
        <v>2.7221199999999999</v>
      </c>
      <c r="GQ108">
        <v>9.4613199999999995E-2</v>
      </c>
      <c r="GR108">
        <v>9.7176499999999999E-2</v>
      </c>
      <c r="GS108">
        <v>8.69616E-2</v>
      </c>
      <c r="GT108">
        <v>7.9159800000000002E-2</v>
      </c>
      <c r="GU108">
        <v>27977.3</v>
      </c>
      <c r="GV108">
        <v>32269.5</v>
      </c>
      <c r="GW108">
        <v>26973.1</v>
      </c>
      <c r="GX108">
        <v>30923.8</v>
      </c>
      <c r="GY108">
        <v>34472</v>
      </c>
      <c r="GZ108">
        <v>39177.1</v>
      </c>
      <c r="HA108">
        <v>39811.599999999999</v>
      </c>
      <c r="HB108">
        <v>45481.7</v>
      </c>
      <c r="HC108">
        <v>1.96078</v>
      </c>
      <c r="HD108">
        <v>2.1280999999999999</v>
      </c>
      <c r="HE108">
        <v>6.9815699999999994E-2</v>
      </c>
      <c r="HF108">
        <v>0</v>
      </c>
      <c r="HG108">
        <v>22.0167</v>
      </c>
      <c r="HH108">
        <v>999.9</v>
      </c>
      <c r="HI108">
        <v>52.692</v>
      </c>
      <c r="HJ108">
        <v>26.847999999999999</v>
      </c>
      <c r="HK108">
        <v>18.613199999999999</v>
      </c>
      <c r="HL108">
        <v>60.589799999999997</v>
      </c>
      <c r="HM108">
        <v>27.399799999999999</v>
      </c>
      <c r="HN108">
        <v>1</v>
      </c>
      <c r="HO108">
        <v>-0.14385700000000001</v>
      </c>
      <c r="HP108">
        <v>0.30693100000000001</v>
      </c>
      <c r="HQ108">
        <v>20.202300000000001</v>
      </c>
      <c r="HR108">
        <v>5.2259799999999998</v>
      </c>
      <c r="HS108">
        <v>12.0282</v>
      </c>
      <c r="HT108">
        <v>4.9607999999999999</v>
      </c>
      <c r="HU108">
        <v>3.30138</v>
      </c>
      <c r="HV108">
        <v>9999</v>
      </c>
      <c r="HW108">
        <v>999.9</v>
      </c>
      <c r="HX108">
        <v>9999</v>
      </c>
      <c r="HY108">
        <v>9999</v>
      </c>
      <c r="HZ108">
        <v>1.87988</v>
      </c>
      <c r="IA108">
        <v>1.87683</v>
      </c>
      <c r="IB108">
        <v>1.87896</v>
      </c>
      <c r="IC108">
        <v>1.87866</v>
      </c>
      <c r="ID108">
        <v>1.8802099999999999</v>
      </c>
      <c r="IE108">
        <v>1.87313</v>
      </c>
      <c r="IF108">
        <v>1.8808</v>
      </c>
      <c r="IG108">
        <v>1.8748800000000001</v>
      </c>
      <c r="IH108">
        <v>5</v>
      </c>
      <c r="II108">
        <v>0</v>
      </c>
      <c r="IJ108">
        <v>0</v>
      </c>
      <c r="IK108">
        <v>0</v>
      </c>
      <c r="IL108" t="s">
        <v>436</v>
      </c>
      <c r="IM108" t="s">
        <v>437</v>
      </c>
      <c r="IN108" t="s">
        <v>438</v>
      </c>
      <c r="IO108" t="s">
        <v>438</v>
      </c>
      <c r="IP108" t="s">
        <v>438</v>
      </c>
      <c r="IQ108" t="s">
        <v>438</v>
      </c>
      <c r="IR108">
        <v>0</v>
      </c>
      <c r="IS108">
        <v>100</v>
      </c>
      <c r="IT108">
        <v>100</v>
      </c>
      <c r="IU108">
        <v>-1.7490000000000001</v>
      </c>
      <c r="IV108">
        <v>-4.7E-2</v>
      </c>
      <c r="IW108">
        <v>-1.7372000000000301</v>
      </c>
      <c r="IX108">
        <v>0</v>
      </c>
      <c r="IY108">
        <v>0</v>
      </c>
      <c r="IZ108">
        <v>0</v>
      </c>
      <c r="JA108">
        <v>-4.5689999999998697E-2</v>
      </c>
      <c r="JB108">
        <v>0</v>
      </c>
      <c r="JC108">
        <v>0</v>
      </c>
      <c r="JD108">
        <v>0</v>
      </c>
      <c r="JE108">
        <v>-1</v>
      </c>
      <c r="JF108">
        <v>-1</v>
      </c>
      <c r="JG108">
        <v>-1</v>
      </c>
      <c r="JH108">
        <v>-1</v>
      </c>
      <c r="JI108">
        <v>4.7</v>
      </c>
      <c r="JJ108">
        <v>4.5999999999999996</v>
      </c>
      <c r="JK108">
        <v>0.15625</v>
      </c>
      <c r="JL108">
        <v>4.99878</v>
      </c>
      <c r="JM108">
        <v>1.5478499999999999</v>
      </c>
      <c r="JN108">
        <v>2.3095699999999999</v>
      </c>
      <c r="JO108">
        <v>1.5979000000000001</v>
      </c>
      <c r="JP108">
        <v>2.4072300000000002</v>
      </c>
      <c r="JQ108">
        <v>30.200500000000002</v>
      </c>
      <c r="JR108">
        <v>24.2013</v>
      </c>
      <c r="JS108">
        <v>2</v>
      </c>
      <c r="JT108">
        <v>491.09100000000001</v>
      </c>
      <c r="JU108">
        <v>591.67200000000003</v>
      </c>
      <c r="JV108">
        <v>22.000499999999999</v>
      </c>
      <c r="JW108">
        <v>25.694900000000001</v>
      </c>
      <c r="JX108">
        <v>30.0002</v>
      </c>
      <c r="JY108">
        <v>25.933900000000001</v>
      </c>
      <c r="JZ108">
        <v>25.891400000000001</v>
      </c>
      <c r="KA108">
        <v>-1</v>
      </c>
      <c r="KB108">
        <v>21.7422</v>
      </c>
      <c r="KC108">
        <v>50.2348</v>
      </c>
      <c r="KD108">
        <v>22</v>
      </c>
      <c r="KE108">
        <v>400</v>
      </c>
      <c r="KF108">
        <v>15.286199999999999</v>
      </c>
      <c r="KG108">
        <v>102.539</v>
      </c>
      <c r="KH108">
        <v>101.628</v>
      </c>
    </row>
    <row r="109" spans="1:294" x14ac:dyDescent="0.35">
      <c r="A109">
        <v>91</v>
      </c>
      <c r="B109">
        <v>1525835430</v>
      </c>
      <c r="C109">
        <v>29401</v>
      </c>
      <c r="D109" t="s">
        <v>797</v>
      </c>
      <c r="E109" t="s">
        <v>798</v>
      </c>
      <c r="F109">
        <v>120</v>
      </c>
      <c r="G109">
        <v>1525835422</v>
      </c>
      <c r="H109">
        <f t="shared" si="50"/>
        <v>2.0499273207441036E-3</v>
      </c>
      <c r="I109">
        <f t="shared" si="51"/>
        <v>2.0499273207441036</v>
      </c>
      <c r="J109">
        <f t="shared" si="52"/>
        <v>11.051390315448444</v>
      </c>
      <c r="K109">
        <f t="shared" si="53"/>
        <v>392.88552098701513</v>
      </c>
      <c r="L109">
        <f t="shared" si="54"/>
        <v>284.3731690852407</v>
      </c>
      <c r="M109">
        <f t="shared" si="55"/>
        <v>28.586040145918453</v>
      </c>
      <c r="N109">
        <f t="shared" si="56"/>
        <v>39.494025796499827</v>
      </c>
      <c r="O109">
        <f t="shared" si="57"/>
        <v>0.17969593369308307</v>
      </c>
      <c r="P109">
        <f t="shared" si="58"/>
        <v>2.2676367193739591</v>
      </c>
      <c r="Q109">
        <f t="shared" si="59"/>
        <v>0.17214323461923667</v>
      </c>
      <c r="R109">
        <f t="shared" si="60"/>
        <v>0.10824164858278792</v>
      </c>
      <c r="S109">
        <f t="shared" si="61"/>
        <v>77.183164290953187</v>
      </c>
      <c r="T109">
        <f t="shared" si="62"/>
        <v>23.762416882986198</v>
      </c>
      <c r="U109">
        <f t="shared" si="63"/>
        <v>23.762416882986198</v>
      </c>
      <c r="V109">
        <f t="shared" si="64"/>
        <v>2.95249713130824</v>
      </c>
      <c r="W109">
        <f t="shared" si="65"/>
        <v>60.052624717923806</v>
      </c>
      <c r="X109">
        <f t="shared" si="66"/>
        <v>1.7836423381964162</v>
      </c>
      <c r="Y109">
        <f t="shared" si="67"/>
        <v>2.9701321908483633</v>
      </c>
      <c r="Z109">
        <f t="shared" si="68"/>
        <v>1.1688547931118238</v>
      </c>
      <c r="AA109">
        <f t="shared" si="69"/>
        <v>-90.401794844814972</v>
      </c>
      <c r="AB109">
        <f t="shared" si="70"/>
        <v>12.102596295558746</v>
      </c>
      <c r="AC109">
        <f t="shared" si="71"/>
        <v>1.1154761247868936</v>
      </c>
      <c r="AD109">
        <f t="shared" si="72"/>
        <v>-5.5813351614553142E-4</v>
      </c>
      <c r="AE109">
        <f t="shared" si="73"/>
        <v>11.028329414408311</v>
      </c>
      <c r="AF109">
        <f t="shared" si="74"/>
        <v>2.0512189897900686</v>
      </c>
      <c r="AG109">
        <f t="shared" si="75"/>
        <v>11.051390315448444</v>
      </c>
      <c r="AH109">
        <v>413.41586220769199</v>
      </c>
      <c r="AI109">
        <v>399.94839393939401</v>
      </c>
      <c r="AJ109">
        <v>-1.2734509465717501E-4</v>
      </c>
      <c r="AK109">
        <v>61.234556214077898</v>
      </c>
      <c r="AL109">
        <f t="shared" si="76"/>
        <v>2.0499273207441036</v>
      </c>
      <c r="AM109">
        <v>15.327155743355901</v>
      </c>
      <c r="AN109">
        <v>17.743417575757601</v>
      </c>
      <c r="AO109">
        <v>1.3708557769695399E-6</v>
      </c>
      <c r="AP109">
        <v>70.681541327537204</v>
      </c>
      <c r="AQ109">
        <v>1</v>
      </c>
      <c r="AR109">
        <v>0</v>
      </c>
      <c r="AS109">
        <f t="shared" si="77"/>
        <v>1.0000372563360753</v>
      </c>
      <c r="AT109">
        <f t="shared" si="78"/>
        <v>3.7256336075319751E-3</v>
      </c>
      <c r="AU109">
        <f t="shared" si="79"/>
        <v>53684.144050943985</v>
      </c>
      <c r="AV109" t="s">
        <v>478</v>
      </c>
      <c r="AW109">
        <v>10401</v>
      </c>
      <c r="AX109">
        <v>731.43200000000002</v>
      </c>
      <c r="AY109">
        <v>3818.46</v>
      </c>
      <c r="AZ109">
        <f t="shared" si="80"/>
        <v>0.80844843209042394</v>
      </c>
      <c r="BA109">
        <v>-1.85196537555428</v>
      </c>
      <c r="BB109" t="s">
        <v>799</v>
      </c>
      <c r="BC109">
        <v>10392.9</v>
      </c>
      <c r="BD109">
        <v>1261.9059999999999</v>
      </c>
      <c r="BE109">
        <v>2346.4699999999998</v>
      </c>
      <c r="BF109">
        <f t="shared" si="81"/>
        <v>0.46221089551539118</v>
      </c>
      <c r="BG109">
        <v>0.5</v>
      </c>
      <c r="BH109">
        <f t="shared" si="82"/>
        <v>336.5937674788097</v>
      </c>
      <c r="BI109">
        <f t="shared" si="83"/>
        <v>11.051390315448444</v>
      </c>
      <c r="BJ109">
        <f t="shared" si="84"/>
        <v>77.788653345639986</v>
      </c>
      <c r="BK109">
        <f t="shared" si="85"/>
        <v>3.8335099867275631E-2</v>
      </c>
      <c r="BL109">
        <f t="shared" si="86"/>
        <v>0.62732103968940589</v>
      </c>
      <c r="BM109">
        <f t="shared" si="87"/>
        <v>652.96848081735766</v>
      </c>
      <c r="BN109" t="s">
        <v>433</v>
      </c>
      <c r="BO109">
        <v>0</v>
      </c>
      <c r="BP109">
        <f t="shared" si="88"/>
        <v>652.96848081735766</v>
      </c>
      <c r="BQ109">
        <f t="shared" si="89"/>
        <v>0.72172306451079371</v>
      </c>
      <c r="BR109">
        <f t="shared" si="90"/>
        <v>0.64042694247092136</v>
      </c>
      <c r="BS109">
        <f t="shared" si="91"/>
        <v>0.46501151277135028</v>
      </c>
      <c r="BT109">
        <f t="shared" si="92"/>
        <v>0.67154085538544606</v>
      </c>
      <c r="BU109">
        <f t="shared" si="93"/>
        <v>0.47683079000255263</v>
      </c>
      <c r="BV109">
        <f t="shared" si="94"/>
        <v>0.33138649606210197</v>
      </c>
      <c r="BW109">
        <f t="shared" si="95"/>
        <v>0.66861350393789798</v>
      </c>
      <c r="DF109">
        <f t="shared" si="96"/>
        <v>400.00293333333298</v>
      </c>
      <c r="DG109">
        <f t="shared" si="97"/>
        <v>336.5937674788097</v>
      </c>
      <c r="DH109">
        <f t="shared" si="98"/>
        <v>0.84147824785654068</v>
      </c>
      <c r="DI109">
        <f t="shared" si="99"/>
        <v>0.19295649571308124</v>
      </c>
      <c r="DJ109">
        <v>1525835422</v>
      </c>
      <c r="DK109">
        <v>392.885533333333</v>
      </c>
      <c r="DL109">
        <v>407.08613333333301</v>
      </c>
      <c r="DM109">
        <v>17.7436266666667</v>
      </c>
      <c r="DN109">
        <v>15.3259266666667</v>
      </c>
      <c r="DO109">
        <v>394.63653333333298</v>
      </c>
      <c r="DP109">
        <v>17.789626666666699</v>
      </c>
      <c r="DQ109">
        <v>499.99913333333302</v>
      </c>
      <c r="DR109">
        <v>100.423</v>
      </c>
      <c r="DS109">
        <v>9.9986179999999994E-2</v>
      </c>
      <c r="DT109">
        <v>23.861413333333299</v>
      </c>
      <c r="DU109">
        <v>23.18346</v>
      </c>
      <c r="DV109">
        <v>999.9</v>
      </c>
      <c r="DW109">
        <v>0</v>
      </c>
      <c r="DX109">
        <v>0</v>
      </c>
      <c r="DY109">
        <v>10004.253333333299</v>
      </c>
      <c r="DZ109">
        <v>0</v>
      </c>
      <c r="EA109">
        <v>3.15917</v>
      </c>
      <c r="EB109">
        <v>-14.198700000000001</v>
      </c>
      <c r="EC109">
        <v>399.98406666666699</v>
      </c>
      <c r="ED109">
        <v>413.42226666666699</v>
      </c>
      <c r="EE109">
        <v>2.4163246666666698</v>
      </c>
      <c r="EF109">
        <v>407.08613333333301</v>
      </c>
      <c r="EG109">
        <v>15.3259266666667</v>
      </c>
      <c r="EH109">
        <v>1.7817306666666699</v>
      </c>
      <c r="EI109">
        <v>1.53907666666667</v>
      </c>
      <c r="EJ109">
        <v>15.6274333333333</v>
      </c>
      <c r="EK109">
        <v>13.362</v>
      </c>
      <c r="EL109">
        <v>400.00293333333298</v>
      </c>
      <c r="EM109">
        <v>0.94998800000000005</v>
      </c>
      <c r="EN109">
        <v>5.0012099999999997E-2</v>
      </c>
      <c r="EO109">
        <v>0</v>
      </c>
      <c r="EP109">
        <v>1261.896</v>
      </c>
      <c r="EQ109">
        <v>5.8225800000000003</v>
      </c>
      <c r="ER109">
        <v>4429.13666666667</v>
      </c>
      <c r="ES109">
        <v>3323.6006666666699</v>
      </c>
      <c r="ET109">
        <v>38.645666666666699</v>
      </c>
      <c r="EU109">
        <v>41.541333333333299</v>
      </c>
      <c r="EV109">
        <v>40.374866666666698</v>
      </c>
      <c r="EW109">
        <v>41.449599999999997</v>
      </c>
      <c r="EX109">
        <v>41.466466666666697</v>
      </c>
      <c r="EY109">
        <v>374.46800000000002</v>
      </c>
      <c r="EZ109">
        <v>19.71</v>
      </c>
      <c r="FA109">
        <v>0</v>
      </c>
      <c r="FB109">
        <v>298.799999952316</v>
      </c>
      <c r="FC109">
        <v>0</v>
      </c>
      <c r="FD109">
        <v>1261.9059999999999</v>
      </c>
      <c r="FE109">
        <v>-1.1415384584822701</v>
      </c>
      <c r="FF109">
        <v>3.7176922991796499</v>
      </c>
      <c r="FG109">
        <v>4429.2287999999999</v>
      </c>
      <c r="FH109">
        <v>15</v>
      </c>
      <c r="FI109">
        <v>1525835455</v>
      </c>
      <c r="FJ109" t="s">
        <v>800</v>
      </c>
      <c r="FK109">
        <v>1525835453</v>
      </c>
      <c r="FL109">
        <v>1525835455</v>
      </c>
      <c r="FM109">
        <v>92</v>
      </c>
      <c r="FN109">
        <v>-3.0000000000000001E-3</v>
      </c>
      <c r="FO109">
        <v>1E-3</v>
      </c>
      <c r="FP109">
        <v>-1.7509999999999999</v>
      </c>
      <c r="FQ109">
        <v>-4.5999999999999999E-2</v>
      </c>
      <c r="FR109">
        <v>407</v>
      </c>
      <c r="FS109">
        <v>15</v>
      </c>
      <c r="FT109">
        <v>0.12</v>
      </c>
      <c r="FU109">
        <v>0.02</v>
      </c>
      <c r="FV109">
        <v>407.09500000000003</v>
      </c>
      <c r="FW109">
        <v>-0.15951879699268301</v>
      </c>
      <c r="FX109">
        <v>1.8069310999588299E-2</v>
      </c>
      <c r="FY109">
        <v>0</v>
      </c>
      <c r="FZ109">
        <v>392.88806249999999</v>
      </c>
      <c r="GA109">
        <v>-0.184147058824568</v>
      </c>
      <c r="GB109">
        <v>1.7122604759497301E-2</v>
      </c>
      <c r="GC109">
        <v>1</v>
      </c>
      <c r="GD109">
        <v>15.325100000000001</v>
      </c>
      <c r="GE109">
        <v>1.9443609022541501E-2</v>
      </c>
      <c r="GF109">
        <v>1.87829710109974E-3</v>
      </c>
      <c r="GG109">
        <v>1</v>
      </c>
      <c r="GH109">
        <v>17.741395000000001</v>
      </c>
      <c r="GI109">
        <v>1.9051127819548899E-2</v>
      </c>
      <c r="GJ109">
        <v>1.8961737789560901E-3</v>
      </c>
      <c r="GK109">
        <v>1</v>
      </c>
      <c r="GL109">
        <v>3</v>
      </c>
      <c r="GM109">
        <v>4</v>
      </c>
      <c r="GN109" t="s">
        <v>435</v>
      </c>
      <c r="GO109">
        <v>2.9734799999999999</v>
      </c>
      <c r="GP109">
        <v>2.7222</v>
      </c>
      <c r="GQ109">
        <v>9.4453400000000007E-2</v>
      </c>
      <c r="GR109">
        <v>9.7013799999999997E-2</v>
      </c>
      <c r="GS109">
        <v>8.6959099999999998E-2</v>
      </c>
      <c r="GT109">
        <v>7.9115500000000005E-2</v>
      </c>
      <c r="GU109">
        <v>27979.4</v>
      </c>
      <c r="GV109">
        <v>32271.4</v>
      </c>
      <c r="GW109">
        <v>26970.5</v>
      </c>
      <c r="GX109">
        <v>30920.2</v>
      </c>
      <c r="GY109">
        <v>34468.9</v>
      </c>
      <c r="GZ109">
        <v>39174.199999999997</v>
      </c>
      <c r="HA109">
        <v>39808</v>
      </c>
      <c r="HB109">
        <v>45476.3</v>
      </c>
      <c r="HC109">
        <v>1.9602999999999999</v>
      </c>
      <c r="HD109">
        <v>2.1269999999999998</v>
      </c>
      <c r="HE109">
        <v>7.2270600000000004E-2</v>
      </c>
      <c r="HF109">
        <v>0</v>
      </c>
      <c r="HG109">
        <v>21.985700000000001</v>
      </c>
      <c r="HH109">
        <v>999.9</v>
      </c>
      <c r="HI109">
        <v>53.106999999999999</v>
      </c>
      <c r="HJ109">
        <v>26.838000000000001</v>
      </c>
      <c r="HK109">
        <v>18.748899999999999</v>
      </c>
      <c r="HL109">
        <v>60.739800000000002</v>
      </c>
      <c r="HM109">
        <v>27.343800000000002</v>
      </c>
      <c r="HN109">
        <v>1</v>
      </c>
      <c r="HO109">
        <v>-0.139487</v>
      </c>
      <c r="HP109">
        <v>0.37437399999999998</v>
      </c>
      <c r="HQ109">
        <v>20.202300000000001</v>
      </c>
      <c r="HR109">
        <v>5.2232799999999999</v>
      </c>
      <c r="HS109">
        <v>12.0282</v>
      </c>
      <c r="HT109">
        <v>4.9596999999999998</v>
      </c>
      <c r="HU109">
        <v>3.3014299999999999</v>
      </c>
      <c r="HV109">
        <v>9999</v>
      </c>
      <c r="HW109">
        <v>999.9</v>
      </c>
      <c r="HX109">
        <v>9999</v>
      </c>
      <c r="HY109">
        <v>9999</v>
      </c>
      <c r="HZ109">
        <v>1.87988</v>
      </c>
      <c r="IA109">
        <v>1.87683</v>
      </c>
      <c r="IB109">
        <v>1.87897</v>
      </c>
      <c r="IC109">
        <v>1.87866</v>
      </c>
      <c r="ID109">
        <v>1.88022</v>
      </c>
      <c r="IE109">
        <v>1.87317</v>
      </c>
      <c r="IF109">
        <v>1.8808</v>
      </c>
      <c r="IG109">
        <v>1.87496</v>
      </c>
      <c r="IH109">
        <v>5</v>
      </c>
      <c r="II109">
        <v>0</v>
      </c>
      <c r="IJ109">
        <v>0</v>
      </c>
      <c r="IK109">
        <v>0</v>
      </c>
      <c r="IL109" t="s">
        <v>436</v>
      </c>
      <c r="IM109" t="s">
        <v>437</v>
      </c>
      <c r="IN109" t="s">
        <v>438</v>
      </c>
      <c r="IO109" t="s">
        <v>438</v>
      </c>
      <c r="IP109" t="s">
        <v>438</v>
      </c>
      <c r="IQ109" t="s">
        <v>438</v>
      </c>
      <c r="IR109">
        <v>0</v>
      </c>
      <c r="IS109">
        <v>100</v>
      </c>
      <c r="IT109">
        <v>100</v>
      </c>
      <c r="IU109">
        <v>-1.7509999999999999</v>
      </c>
      <c r="IV109">
        <v>-4.5999999999999999E-2</v>
      </c>
      <c r="IW109">
        <v>-1.7490909090909701</v>
      </c>
      <c r="IX109">
        <v>0</v>
      </c>
      <c r="IY109">
        <v>0</v>
      </c>
      <c r="IZ109">
        <v>0</v>
      </c>
      <c r="JA109">
        <v>-4.7350000000003299E-2</v>
      </c>
      <c r="JB109">
        <v>0</v>
      </c>
      <c r="JC109">
        <v>0</v>
      </c>
      <c r="JD109">
        <v>0</v>
      </c>
      <c r="JE109">
        <v>-1</v>
      </c>
      <c r="JF109">
        <v>-1</v>
      </c>
      <c r="JG109">
        <v>-1</v>
      </c>
      <c r="JH109">
        <v>-1</v>
      </c>
      <c r="JI109">
        <v>4.5999999999999996</v>
      </c>
      <c r="JJ109">
        <v>4.5999999999999996</v>
      </c>
      <c r="JK109">
        <v>0.15625</v>
      </c>
      <c r="JL109">
        <v>4.99878</v>
      </c>
      <c r="JM109">
        <v>1.5478499999999999</v>
      </c>
      <c r="JN109">
        <v>2.3083499999999999</v>
      </c>
      <c r="JO109">
        <v>1.5979000000000001</v>
      </c>
      <c r="JP109">
        <v>2.3730500000000001</v>
      </c>
      <c r="JQ109">
        <v>30.243400000000001</v>
      </c>
      <c r="JR109">
        <v>24.2013</v>
      </c>
      <c r="JS109">
        <v>2</v>
      </c>
      <c r="JT109">
        <v>491.04500000000002</v>
      </c>
      <c r="JU109">
        <v>591.17600000000004</v>
      </c>
      <c r="JV109">
        <v>21.9999</v>
      </c>
      <c r="JW109">
        <v>25.740400000000001</v>
      </c>
      <c r="JX109">
        <v>30.0001</v>
      </c>
      <c r="JY109">
        <v>25.962800000000001</v>
      </c>
      <c r="JZ109">
        <v>25.921800000000001</v>
      </c>
      <c r="KA109">
        <v>-1</v>
      </c>
      <c r="KB109">
        <v>22.723099999999999</v>
      </c>
      <c r="KC109">
        <v>50.2104</v>
      </c>
      <c r="KD109">
        <v>22</v>
      </c>
      <c r="KE109">
        <v>400</v>
      </c>
      <c r="KF109">
        <v>15.2933</v>
      </c>
      <c r="KG109">
        <v>102.529</v>
      </c>
      <c r="KH109">
        <v>101.616</v>
      </c>
    </row>
    <row r="110" spans="1:294" x14ac:dyDescent="0.35">
      <c r="A110">
        <v>92</v>
      </c>
      <c r="B110">
        <v>1525835730.0999999</v>
      </c>
      <c r="C110">
        <v>29701.0999999046</v>
      </c>
      <c r="D110" t="s">
        <v>801</v>
      </c>
      <c r="E110" t="s">
        <v>802</v>
      </c>
      <c r="F110">
        <v>120</v>
      </c>
      <c r="G110">
        <v>1525835721.5999999</v>
      </c>
      <c r="H110">
        <f t="shared" si="50"/>
        <v>2.0569282410341423E-3</v>
      </c>
      <c r="I110">
        <f t="shared" si="51"/>
        <v>2.0569282410341421</v>
      </c>
      <c r="J110">
        <f t="shared" si="52"/>
        <v>11.016841294347161</v>
      </c>
      <c r="K110">
        <f t="shared" si="53"/>
        <v>392.69423767884234</v>
      </c>
      <c r="L110">
        <f t="shared" si="54"/>
        <v>284.54640261202866</v>
      </c>
      <c r="M110">
        <f t="shared" si="55"/>
        <v>28.604256993385533</v>
      </c>
      <c r="N110">
        <f t="shared" si="56"/>
        <v>39.475905480705535</v>
      </c>
      <c r="O110">
        <f t="shared" si="57"/>
        <v>0.1798138062828028</v>
      </c>
      <c r="P110">
        <f t="shared" si="58"/>
        <v>2.2668757711624985</v>
      </c>
      <c r="Q110">
        <f t="shared" si="59"/>
        <v>0.1722489959225848</v>
      </c>
      <c r="R110">
        <f t="shared" si="60"/>
        <v>0.10830876999623551</v>
      </c>
      <c r="S110">
        <f t="shared" si="61"/>
        <v>77.184293600739679</v>
      </c>
      <c r="T110">
        <f t="shared" si="62"/>
        <v>23.787977329049202</v>
      </c>
      <c r="U110">
        <f t="shared" si="63"/>
        <v>23.787977329049202</v>
      </c>
      <c r="V110">
        <f t="shared" si="64"/>
        <v>2.9570416344837889</v>
      </c>
      <c r="W110">
        <f t="shared" si="65"/>
        <v>59.99480980342058</v>
      </c>
      <c r="X110">
        <f t="shared" si="66"/>
        <v>1.7849161390230301</v>
      </c>
      <c r="Y110">
        <f t="shared" si="67"/>
        <v>2.9751175891239576</v>
      </c>
      <c r="Z110">
        <f t="shared" si="68"/>
        <v>1.1721254954607587</v>
      </c>
      <c r="AA110">
        <f t="shared" si="69"/>
        <v>-90.71053542960567</v>
      </c>
      <c r="AB110">
        <f t="shared" si="70"/>
        <v>12.383590487683637</v>
      </c>
      <c r="AC110">
        <f t="shared" si="71"/>
        <v>1.1420664904526883</v>
      </c>
      <c r="AD110">
        <f t="shared" si="72"/>
        <v>-5.8485072966263374E-4</v>
      </c>
      <c r="AE110">
        <f t="shared" si="73"/>
        <v>11.032426593741718</v>
      </c>
      <c r="AF110">
        <f t="shared" si="74"/>
        <v>2.0566613081452076</v>
      </c>
      <c r="AG110">
        <f t="shared" si="75"/>
        <v>11.016841294347161</v>
      </c>
      <c r="AH110">
        <v>413.25991036280698</v>
      </c>
      <c r="AI110">
        <v>399.83403636363602</v>
      </c>
      <c r="AJ110">
        <v>3.9143906988593999E-5</v>
      </c>
      <c r="AK110">
        <v>61.235675049158601</v>
      </c>
      <c r="AL110">
        <f t="shared" si="76"/>
        <v>2.0569282410341421</v>
      </c>
      <c r="AM110">
        <v>15.3338308379907</v>
      </c>
      <c r="AN110">
        <v>17.758217575757602</v>
      </c>
      <c r="AO110">
        <v>4.5948837203096804E-6</v>
      </c>
      <c r="AP110">
        <v>70.680713311868004</v>
      </c>
      <c r="AQ110">
        <v>1</v>
      </c>
      <c r="AR110">
        <v>0</v>
      </c>
      <c r="AS110">
        <f t="shared" si="77"/>
        <v>1.0000372774988573</v>
      </c>
      <c r="AT110">
        <f t="shared" si="78"/>
        <v>3.7277498857291036E-3</v>
      </c>
      <c r="AU110">
        <f t="shared" si="79"/>
        <v>53653.668199692802</v>
      </c>
      <c r="AV110" t="s">
        <v>478</v>
      </c>
      <c r="AW110">
        <v>10401</v>
      </c>
      <c r="AX110">
        <v>731.43200000000002</v>
      </c>
      <c r="AY110">
        <v>3818.46</v>
      </c>
      <c r="AZ110">
        <f t="shared" si="80"/>
        <v>0.80844843209042394</v>
      </c>
      <c r="BA110">
        <v>-1.85196537555428</v>
      </c>
      <c r="BB110" t="s">
        <v>803</v>
      </c>
      <c r="BC110">
        <v>10393.700000000001</v>
      </c>
      <c r="BD110">
        <v>1262.9416000000001</v>
      </c>
      <c r="BE110">
        <v>2339.1</v>
      </c>
      <c r="BF110">
        <f t="shared" si="81"/>
        <v>0.4600737035611987</v>
      </c>
      <c r="BG110">
        <v>0.5</v>
      </c>
      <c r="BH110">
        <f t="shared" si="82"/>
        <v>336.59647711286982</v>
      </c>
      <c r="BI110">
        <f t="shared" si="83"/>
        <v>11.016841294347161</v>
      </c>
      <c r="BJ110">
        <f t="shared" si="84"/>
        <v>77.429593915485142</v>
      </c>
      <c r="BK110">
        <f t="shared" si="85"/>
        <v>3.8232149012023632E-2</v>
      </c>
      <c r="BL110">
        <f t="shared" si="86"/>
        <v>0.63244837758112105</v>
      </c>
      <c r="BM110">
        <f t="shared" si="87"/>
        <v>652.39646569470983</v>
      </c>
      <c r="BN110" t="s">
        <v>433</v>
      </c>
      <c r="BO110">
        <v>0</v>
      </c>
      <c r="BP110">
        <f t="shared" si="88"/>
        <v>652.39646569470983</v>
      </c>
      <c r="BQ110">
        <f t="shared" si="89"/>
        <v>0.72109081882146553</v>
      </c>
      <c r="BR110">
        <f t="shared" si="90"/>
        <v>0.63802463095166384</v>
      </c>
      <c r="BS110">
        <f t="shared" si="91"/>
        <v>0.4672553105680512</v>
      </c>
      <c r="BT110">
        <f t="shared" si="92"/>
        <v>0.66939094390135268</v>
      </c>
      <c r="BU110">
        <f t="shared" si="93"/>
        <v>0.47921819951098599</v>
      </c>
      <c r="BV110">
        <f t="shared" si="94"/>
        <v>0.32958373867725715</v>
      </c>
      <c r="BW110">
        <f t="shared" si="95"/>
        <v>0.6704162613227429</v>
      </c>
      <c r="DF110">
        <f t="shared" si="96"/>
        <v>400.00581249999999</v>
      </c>
      <c r="DG110">
        <f t="shared" si="97"/>
        <v>336.59647711286982</v>
      </c>
      <c r="DH110">
        <f t="shared" si="98"/>
        <v>0.84147896504096387</v>
      </c>
      <c r="DI110">
        <f t="shared" si="99"/>
        <v>0.19295793008192771</v>
      </c>
      <c r="DJ110">
        <v>1525835721.5999999</v>
      </c>
      <c r="DK110">
        <v>392.69425000000001</v>
      </c>
      <c r="DL110">
        <v>406.90143749999999</v>
      </c>
      <c r="DM110">
        <v>17.755800000000001</v>
      </c>
      <c r="DN110">
        <v>15.331787500000001</v>
      </c>
      <c r="DO110">
        <v>394.46125000000001</v>
      </c>
      <c r="DP110">
        <v>17.8018</v>
      </c>
      <c r="DQ110">
        <v>500.01400000000001</v>
      </c>
      <c r="DR110">
        <v>100.42581250000001</v>
      </c>
      <c r="DS110">
        <v>9.9995349999999997E-2</v>
      </c>
      <c r="DT110">
        <v>23.889306250000001</v>
      </c>
      <c r="DU110">
        <v>23.21239375</v>
      </c>
      <c r="DV110">
        <v>999.9</v>
      </c>
      <c r="DW110">
        <v>0</v>
      </c>
      <c r="DX110">
        <v>0</v>
      </c>
      <c r="DY110">
        <v>9999.0193749999999</v>
      </c>
      <c r="DZ110">
        <v>0</v>
      </c>
      <c r="EA110">
        <v>3.1037400000000002</v>
      </c>
      <c r="EB110">
        <v>-14.191593749999999</v>
      </c>
      <c r="EC110">
        <v>399.80862500000001</v>
      </c>
      <c r="ED110">
        <v>413.23700000000002</v>
      </c>
      <c r="EE110">
        <v>2.4239687499999998</v>
      </c>
      <c r="EF110">
        <v>406.90143749999999</v>
      </c>
      <c r="EG110">
        <v>15.331787500000001</v>
      </c>
      <c r="EH110">
        <v>1.7831362500000001</v>
      </c>
      <c r="EI110">
        <v>1.5397075</v>
      </c>
      <c r="EJ110">
        <v>15.639743749999999</v>
      </c>
      <c r="EK110">
        <v>13.368275000000001</v>
      </c>
      <c r="EL110">
        <v>400.00581249999999</v>
      </c>
      <c r="EM110">
        <v>0.94998324999999995</v>
      </c>
      <c r="EN110">
        <v>5.0016887500000003E-2</v>
      </c>
      <c r="EO110">
        <v>0</v>
      </c>
      <c r="EP110">
        <v>1262.943125</v>
      </c>
      <c r="EQ110">
        <v>5.8225800000000003</v>
      </c>
      <c r="ER110">
        <v>4413.7218750000002</v>
      </c>
      <c r="ES110">
        <v>3323.6218749999998</v>
      </c>
      <c r="ET110">
        <v>38.7145625</v>
      </c>
      <c r="EU110">
        <v>41.628875000000001</v>
      </c>
      <c r="EV110">
        <v>40.429312500000002</v>
      </c>
      <c r="EW110">
        <v>41.585625</v>
      </c>
      <c r="EX110">
        <v>41.5465625</v>
      </c>
      <c r="EY110">
        <v>374.46687500000002</v>
      </c>
      <c r="EZ110">
        <v>19.72</v>
      </c>
      <c r="FA110">
        <v>0</v>
      </c>
      <c r="FB110">
        <v>298.799999952316</v>
      </c>
      <c r="FC110">
        <v>0</v>
      </c>
      <c r="FD110">
        <v>1262.9416000000001</v>
      </c>
      <c r="FE110">
        <v>2.9230763633215199E-2</v>
      </c>
      <c r="FF110">
        <v>2.57153851601301</v>
      </c>
      <c r="FG110">
        <v>4413.5655999999999</v>
      </c>
      <c r="FH110">
        <v>15</v>
      </c>
      <c r="FI110">
        <v>1525835756.0999999</v>
      </c>
      <c r="FJ110" t="s">
        <v>804</v>
      </c>
      <c r="FK110">
        <v>1525835754.0999999</v>
      </c>
      <c r="FL110">
        <v>1525835756.0999999</v>
      </c>
      <c r="FM110">
        <v>93</v>
      </c>
      <c r="FN110">
        <v>-1.4999999999999999E-2</v>
      </c>
      <c r="FO110">
        <v>0</v>
      </c>
      <c r="FP110">
        <v>-1.7669999999999999</v>
      </c>
      <c r="FQ110">
        <v>-4.5999999999999999E-2</v>
      </c>
      <c r="FR110">
        <v>407</v>
      </c>
      <c r="FS110">
        <v>15</v>
      </c>
      <c r="FT110">
        <v>0.06</v>
      </c>
      <c r="FU110">
        <v>0.02</v>
      </c>
      <c r="FV110">
        <v>406.88933333333301</v>
      </c>
      <c r="FW110">
        <v>0.20337662337634299</v>
      </c>
      <c r="FX110">
        <v>2.45712440007805E-2</v>
      </c>
      <c r="FY110">
        <v>0</v>
      </c>
      <c r="FZ110">
        <v>392.70826666666699</v>
      </c>
      <c r="GA110">
        <v>0.20078571428476299</v>
      </c>
      <c r="GB110">
        <v>1.5039799053033201E-2</v>
      </c>
      <c r="GC110">
        <v>1</v>
      </c>
      <c r="GD110">
        <v>15.330185714285699</v>
      </c>
      <c r="GE110">
        <v>2.66025974025959E-2</v>
      </c>
      <c r="GF110">
        <v>2.7278607900323199E-3</v>
      </c>
      <c r="GG110">
        <v>1</v>
      </c>
      <c r="GH110">
        <v>17.7548904761905</v>
      </c>
      <c r="GI110">
        <v>1.6285714285737201E-2</v>
      </c>
      <c r="GJ110">
        <v>1.7628182959883399E-3</v>
      </c>
      <c r="GK110">
        <v>1</v>
      </c>
      <c r="GL110">
        <v>3</v>
      </c>
      <c r="GM110">
        <v>4</v>
      </c>
      <c r="GN110" t="s">
        <v>435</v>
      </c>
      <c r="GO110">
        <v>2.97342</v>
      </c>
      <c r="GP110">
        <v>2.7222400000000002</v>
      </c>
      <c r="GQ110">
        <v>9.4417299999999996E-2</v>
      </c>
      <c r="GR110">
        <v>9.69806E-2</v>
      </c>
      <c r="GS110">
        <v>8.7001499999999996E-2</v>
      </c>
      <c r="GT110">
        <v>7.91356E-2</v>
      </c>
      <c r="GU110">
        <v>27977</v>
      </c>
      <c r="GV110">
        <v>32268.6</v>
      </c>
      <c r="GW110">
        <v>26967.4</v>
      </c>
      <c r="GX110">
        <v>30916.6</v>
      </c>
      <c r="GY110">
        <v>34463.599999999999</v>
      </c>
      <c r="GZ110">
        <v>39168.800000000003</v>
      </c>
      <c r="HA110">
        <v>39803.800000000003</v>
      </c>
      <c r="HB110">
        <v>45471.1</v>
      </c>
      <c r="HC110">
        <v>1.9596800000000001</v>
      </c>
      <c r="HD110">
        <v>2.1254200000000001</v>
      </c>
      <c r="HE110">
        <v>7.2739999999999999E-2</v>
      </c>
      <c r="HF110">
        <v>0</v>
      </c>
      <c r="HG110">
        <v>22.014900000000001</v>
      </c>
      <c r="HH110">
        <v>999.9</v>
      </c>
      <c r="HI110">
        <v>53.320999999999998</v>
      </c>
      <c r="HJ110">
        <v>26.847999999999999</v>
      </c>
      <c r="HK110">
        <v>18.834</v>
      </c>
      <c r="HL110">
        <v>60.895200000000003</v>
      </c>
      <c r="HM110">
        <v>27.255600000000001</v>
      </c>
      <c r="HN110">
        <v>1</v>
      </c>
      <c r="HO110">
        <v>-0.133163</v>
      </c>
      <c r="HP110">
        <v>0.41077599999999997</v>
      </c>
      <c r="HQ110">
        <v>20.202300000000001</v>
      </c>
      <c r="HR110">
        <v>5.2259799999999998</v>
      </c>
      <c r="HS110">
        <v>12.029</v>
      </c>
      <c r="HT110">
        <v>4.9608999999999996</v>
      </c>
      <c r="HU110">
        <v>3.30125</v>
      </c>
      <c r="HV110">
        <v>9999</v>
      </c>
      <c r="HW110">
        <v>999.9</v>
      </c>
      <c r="HX110">
        <v>9999</v>
      </c>
      <c r="HY110">
        <v>9999</v>
      </c>
      <c r="HZ110">
        <v>1.8798999999999999</v>
      </c>
      <c r="IA110">
        <v>1.87683</v>
      </c>
      <c r="IB110">
        <v>1.87896</v>
      </c>
      <c r="IC110">
        <v>1.87866</v>
      </c>
      <c r="ID110">
        <v>1.8802000000000001</v>
      </c>
      <c r="IE110">
        <v>1.8731500000000001</v>
      </c>
      <c r="IF110">
        <v>1.8808</v>
      </c>
      <c r="IG110">
        <v>1.87493</v>
      </c>
      <c r="IH110">
        <v>5</v>
      </c>
      <c r="II110">
        <v>0</v>
      </c>
      <c r="IJ110">
        <v>0</v>
      </c>
      <c r="IK110">
        <v>0</v>
      </c>
      <c r="IL110" t="s">
        <v>436</v>
      </c>
      <c r="IM110" t="s">
        <v>437</v>
      </c>
      <c r="IN110" t="s">
        <v>438</v>
      </c>
      <c r="IO110" t="s">
        <v>438</v>
      </c>
      <c r="IP110" t="s">
        <v>438</v>
      </c>
      <c r="IQ110" t="s">
        <v>438</v>
      </c>
      <c r="IR110">
        <v>0</v>
      </c>
      <c r="IS110">
        <v>100</v>
      </c>
      <c r="IT110">
        <v>100</v>
      </c>
      <c r="IU110">
        <v>-1.7669999999999999</v>
      </c>
      <c r="IV110">
        <v>-4.5999999999999999E-2</v>
      </c>
      <c r="IW110">
        <v>-1.75145454545458</v>
      </c>
      <c r="IX110">
        <v>0</v>
      </c>
      <c r="IY110">
        <v>0</v>
      </c>
      <c r="IZ110">
        <v>0</v>
      </c>
      <c r="JA110">
        <v>-4.60545454545453E-2</v>
      </c>
      <c r="JB110">
        <v>0</v>
      </c>
      <c r="JC110">
        <v>0</v>
      </c>
      <c r="JD110">
        <v>0</v>
      </c>
      <c r="JE110">
        <v>-1</v>
      </c>
      <c r="JF110">
        <v>-1</v>
      </c>
      <c r="JG110">
        <v>-1</v>
      </c>
      <c r="JH110">
        <v>-1</v>
      </c>
      <c r="JI110">
        <v>4.5999999999999996</v>
      </c>
      <c r="JJ110">
        <v>4.5999999999999996</v>
      </c>
      <c r="JK110">
        <v>0.15625</v>
      </c>
      <c r="JL110">
        <v>4.99878</v>
      </c>
      <c r="JM110">
        <v>1.5478499999999999</v>
      </c>
      <c r="JN110">
        <v>2.3095699999999999</v>
      </c>
      <c r="JO110">
        <v>1.5979000000000001</v>
      </c>
      <c r="JP110">
        <v>2.3986800000000001</v>
      </c>
      <c r="JQ110">
        <v>30.2864</v>
      </c>
      <c r="JR110">
        <v>24.2013</v>
      </c>
      <c r="JS110">
        <v>2</v>
      </c>
      <c r="JT110">
        <v>491.19499999999999</v>
      </c>
      <c r="JU110">
        <v>590.68700000000001</v>
      </c>
      <c r="JV110">
        <v>22.000299999999999</v>
      </c>
      <c r="JW110">
        <v>25.809899999999999</v>
      </c>
      <c r="JX110">
        <v>30.0002</v>
      </c>
      <c r="JY110">
        <v>26.023599999999998</v>
      </c>
      <c r="JZ110">
        <v>25.9848</v>
      </c>
      <c r="KA110">
        <v>-1</v>
      </c>
      <c r="KB110">
        <v>23.103400000000001</v>
      </c>
      <c r="KC110">
        <v>49.5989</v>
      </c>
      <c r="KD110">
        <v>22</v>
      </c>
      <c r="KE110">
        <v>400</v>
      </c>
      <c r="KF110">
        <v>15.315099999999999</v>
      </c>
      <c r="KG110">
        <v>102.518</v>
      </c>
      <c r="KH110">
        <v>101.604</v>
      </c>
    </row>
    <row r="111" spans="1:294" x14ac:dyDescent="0.35">
      <c r="A111">
        <v>93</v>
      </c>
      <c r="B111">
        <v>1525836030.0999999</v>
      </c>
      <c r="C111">
        <v>30001.0999999046</v>
      </c>
      <c r="D111" t="s">
        <v>805</v>
      </c>
      <c r="E111" t="s">
        <v>806</v>
      </c>
      <c r="F111">
        <v>120</v>
      </c>
      <c r="G111">
        <v>1525836022.0999999</v>
      </c>
      <c r="H111">
        <f t="shared" si="50"/>
        <v>2.0796012285529209E-3</v>
      </c>
      <c r="I111">
        <f t="shared" si="51"/>
        <v>2.0796012285529208</v>
      </c>
      <c r="J111">
        <f t="shared" si="52"/>
        <v>10.934690800768275</v>
      </c>
      <c r="K111">
        <f t="shared" si="53"/>
        <v>393.57745442987715</v>
      </c>
      <c r="L111">
        <f t="shared" si="54"/>
        <v>287.22351691887883</v>
      </c>
      <c r="M111">
        <f t="shared" si="55"/>
        <v>28.872592655284958</v>
      </c>
      <c r="N111">
        <f t="shared" si="56"/>
        <v>39.563618055924266</v>
      </c>
      <c r="O111">
        <f t="shared" si="57"/>
        <v>0.18181633238445274</v>
      </c>
      <c r="P111">
        <f t="shared" si="58"/>
        <v>2.2664905247875256</v>
      </c>
      <c r="Q111">
        <f t="shared" si="59"/>
        <v>0.17408473033398583</v>
      </c>
      <c r="R111">
        <f t="shared" si="60"/>
        <v>0.10947021183651737</v>
      </c>
      <c r="S111">
        <f t="shared" si="61"/>
        <v>77.185330866183946</v>
      </c>
      <c r="T111">
        <f t="shared" si="62"/>
        <v>23.824628976707807</v>
      </c>
      <c r="U111">
        <f t="shared" si="63"/>
        <v>23.824628976707807</v>
      </c>
      <c r="V111">
        <f t="shared" si="64"/>
        <v>2.963568764231673</v>
      </c>
      <c r="W111">
        <f t="shared" si="65"/>
        <v>60.044063436174213</v>
      </c>
      <c r="X111">
        <f t="shared" si="66"/>
        <v>1.7911282866318297</v>
      </c>
      <c r="Y111">
        <f t="shared" si="67"/>
        <v>2.9830231069150872</v>
      </c>
      <c r="Z111">
        <f t="shared" si="68"/>
        <v>1.1724404775998434</v>
      </c>
      <c r="AA111">
        <f t="shared" si="69"/>
        <v>-91.710414179183815</v>
      </c>
      <c r="AB111">
        <f t="shared" si="70"/>
        <v>13.297361005682257</v>
      </c>
      <c r="AC111">
        <f t="shared" si="71"/>
        <v>1.2270475427477514</v>
      </c>
      <c r="AD111">
        <f t="shared" si="72"/>
        <v>-6.7476456985637867E-4</v>
      </c>
      <c r="AE111">
        <f t="shared" si="73"/>
        <v>10.925159119417664</v>
      </c>
      <c r="AF111">
        <f t="shared" si="74"/>
        <v>2.0708171514278155</v>
      </c>
      <c r="AG111">
        <f t="shared" si="75"/>
        <v>10.934690800768275</v>
      </c>
      <c r="AH111">
        <v>414.02158244536503</v>
      </c>
      <c r="AI111">
        <v>400.69548484848502</v>
      </c>
      <c r="AJ111">
        <v>7.2049792886013696E-5</v>
      </c>
      <c r="AK111">
        <v>61.233166926308002</v>
      </c>
      <c r="AL111">
        <f t="shared" si="76"/>
        <v>2.0796012285529208</v>
      </c>
      <c r="AM111">
        <v>15.362745311245099</v>
      </c>
      <c r="AN111">
        <v>17.813727272727299</v>
      </c>
      <c r="AO111">
        <v>-1.1484218900933399E-5</v>
      </c>
      <c r="AP111">
        <v>70.682395534148895</v>
      </c>
      <c r="AQ111">
        <v>1</v>
      </c>
      <c r="AR111">
        <v>0</v>
      </c>
      <c r="AS111">
        <f t="shared" si="77"/>
        <v>1.0000372920538589</v>
      </c>
      <c r="AT111">
        <f t="shared" si="78"/>
        <v>3.7292053858939411E-3</v>
      </c>
      <c r="AU111">
        <f t="shared" si="79"/>
        <v>53632.728078557222</v>
      </c>
      <c r="AV111" t="s">
        <v>478</v>
      </c>
      <c r="AW111">
        <v>10401</v>
      </c>
      <c r="AX111">
        <v>731.43200000000002</v>
      </c>
      <c r="AY111">
        <v>3818.46</v>
      </c>
      <c r="AZ111">
        <f t="shared" si="80"/>
        <v>0.80844843209042394</v>
      </c>
      <c r="BA111">
        <v>-1.85196537555428</v>
      </c>
      <c r="BB111" t="s">
        <v>807</v>
      </c>
      <c r="BC111">
        <v>10393.700000000001</v>
      </c>
      <c r="BD111">
        <v>1263.546</v>
      </c>
      <c r="BE111">
        <v>2333.15</v>
      </c>
      <c r="BF111">
        <f t="shared" si="81"/>
        <v>0.45843773439341662</v>
      </c>
      <c r="BG111">
        <v>0.5</v>
      </c>
      <c r="BH111">
        <f t="shared" si="82"/>
        <v>336.60105909975886</v>
      </c>
      <c r="BI111">
        <f t="shared" si="83"/>
        <v>10.934690800768275</v>
      </c>
      <c r="BJ111">
        <f t="shared" si="84"/>
        <v>77.155313464058992</v>
      </c>
      <c r="BK111">
        <f t="shared" si="85"/>
        <v>3.7987569648534468E-2</v>
      </c>
      <c r="BL111">
        <f t="shared" si="86"/>
        <v>0.63661144804234615</v>
      </c>
      <c r="BM111">
        <f t="shared" si="87"/>
        <v>651.93276267669626</v>
      </c>
      <c r="BN111" t="s">
        <v>433</v>
      </c>
      <c r="BO111">
        <v>0</v>
      </c>
      <c r="BP111">
        <f t="shared" si="88"/>
        <v>651.93276267669626</v>
      </c>
      <c r="BQ111">
        <f t="shared" si="89"/>
        <v>0.72057829000420193</v>
      </c>
      <c r="BR111">
        <f t="shared" si="90"/>
        <v>0.63620808557907471</v>
      </c>
      <c r="BS111">
        <f t="shared" si="91"/>
        <v>0.46906591627980021</v>
      </c>
      <c r="BT111">
        <f t="shared" si="92"/>
        <v>0.66778546535657335</v>
      </c>
      <c r="BU111">
        <f t="shared" si="93"/>
        <v>0.48114561967044023</v>
      </c>
      <c r="BV111">
        <f t="shared" si="94"/>
        <v>0.32825468551902204</v>
      </c>
      <c r="BW111">
        <f t="shared" si="95"/>
        <v>0.67174531448097796</v>
      </c>
      <c r="DF111">
        <f t="shared" si="96"/>
        <v>400.01126666666698</v>
      </c>
      <c r="DG111">
        <f t="shared" si="97"/>
        <v>336.60105909975886</v>
      </c>
      <c r="DH111">
        <f t="shared" si="98"/>
        <v>0.8414789460924148</v>
      </c>
      <c r="DI111">
        <f t="shared" si="99"/>
        <v>0.19295789218482984</v>
      </c>
      <c r="DJ111">
        <v>1525836022.0999999</v>
      </c>
      <c r="DK111">
        <v>393.57746666666702</v>
      </c>
      <c r="DL111">
        <v>407.66433333333299</v>
      </c>
      <c r="DM111">
        <v>17.818079999999998</v>
      </c>
      <c r="DN111">
        <v>15.37762</v>
      </c>
      <c r="DO111">
        <v>395.33046666666701</v>
      </c>
      <c r="DP111">
        <v>17.86308</v>
      </c>
      <c r="DQ111">
        <v>500.0308</v>
      </c>
      <c r="DR111">
        <v>100.423066666667</v>
      </c>
      <c r="DS111">
        <v>0.100013633333333</v>
      </c>
      <c r="DT111">
        <v>23.933453333333301</v>
      </c>
      <c r="DU111">
        <v>23.2653</v>
      </c>
      <c r="DV111">
        <v>999.9</v>
      </c>
      <c r="DW111">
        <v>0</v>
      </c>
      <c r="DX111">
        <v>0</v>
      </c>
      <c r="DY111">
        <v>9996.7853333333296</v>
      </c>
      <c r="DZ111">
        <v>0</v>
      </c>
      <c r="EA111">
        <v>2.9138233333333301</v>
      </c>
      <c r="EB111">
        <v>-14.100626666666701</v>
      </c>
      <c r="EC111">
        <v>400.70326666666699</v>
      </c>
      <c r="ED111">
        <v>414.03120000000001</v>
      </c>
      <c r="EE111">
        <v>2.4399373333333298</v>
      </c>
      <c r="EF111">
        <v>407.66433333333299</v>
      </c>
      <c r="EG111">
        <v>15.37762</v>
      </c>
      <c r="EH111">
        <v>1.7892953333333299</v>
      </c>
      <c r="EI111">
        <v>1.5442693333333299</v>
      </c>
      <c r="EJ111">
        <v>15.6935933333333</v>
      </c>
      <c r="EK111">
        <v>13.4136666666667</v>
      </c>
      <c r="EL111">
        <v>400.01126666666698</v>
      </c>
      <c r="EM111">
        <v>0.94998300000000002</v>
      </c>
      <c r="EN111">
        <v>5.0017100000000002E-2</v>
      </c>
      <c r="EO111">
        <v>0</v>
      </c>
      <c r="EP111">
        <v>1263.6093333333299</v>
      </c>
      <c r="EQ111">
        <v>5.8225800000000003</v>
      </c>
      <c r="ER111">
        <v>4399.7079999999996</v>
      </c>
      <c r="ES111">
        <v>3323.6673333333301</v>
      </c>
      <c r="ET111">
        <v>38.828800000000001</v>
      </c>
      <c r="EU111">
        <v>41.745800000000003</v>
      </c>
      <c r="EV111">
        <v>40.545466666666698</v>
      </c>
      <c r="EW111">
        <v>41.712200000000003</v>
      </c>
      <c r="EX111">
        <v>41.658066666666699</v>
      </c>
      <c r="EY111">
        <v>374.47199999999998</v>
      </c>
      <c r="EZ111">
        <v>19.72</v>
      </c>
      <c r="FA111">
        <v>0</v>
      </c>
      <c r="FB111">
        <v>298.60000014305098</v>
      </c>
      <c r="FC111">
        <v>0</v>
      </c>
      <c r="FD111">
        <v>1263.546</v>
      </c>
      <c r="FE111">
        <v>1.5384593330962501E-2</v>
      </c>
      <c r="FF111">
        <v>-25.398461514489501</v>
      </c>
      <c r="FG111">
        <v>4399.4224000000004</v>
      </c>
      <c r="FH111">
        <v>15</v>
      </c>
      <c r="FI111">
        <v>1525836060.0999999</v>
      </c>
      <c r="FJ111" t="s">
        <v>808</v>
      </c>
      <c r="FK111">
        <v>1525836048.0999999</v>
      </c>
      <c r="FL111">
        <v>1525836060.0999999</v>
      </c>
      <c r="FM111">
        <v>94</v>
      </c>
      <c r="FN111">
        <v>1.4E-2</v>
      </c>
      <c r="FO111">
        <v>0</v>
      </c>
      <c r="FP111">
        <v>-1.7529999999999999</v>
      </c>
      <c r="FQ111">
        <v>-4.4999999999999998E-2</v>
      </c>
      <c r="FR111">
        <v>408</v>
      </c>
      <c r="FS111">
        <v>15</v>
      </c>
      <c r="FT111">
        <v>7.0000000000000007E-2</v>
      </c>
      <c r="FU111">
        <v>0.02</v>
      </c>
      <c r="FV111">
        <v>407.67610000000002</v>
      </c>
      <c r="FW111">
        <v>-0.25732330827118499</v>
      </c>
      <c r="FX111">
        <v>3.037581274633E-2</v>
      </c>
      <c r="FY111">
        <v>0</v>
      </c>
      <c r="FZ111">
        <v>393.56637499999999</v>
      </c>
      <c r="GA111">
        <v>-0.224294117648484</v>
      </c>
      <c r="GB111">
        <v>2.1702174430230099E-2</v>
      </c>
      <c r="GC111">
        <v>1</v>
      </c>
      <c r="GD111">
        <v>15.38001</v>
      </c>
      <c r="GE111">
        <v>-0.10443609022554801</v>
      </c>
      <c r="GF111">
        <v>1.2372263333763799E-2</v>
      </c>
      <c r="GG111">
        <v>1</v>
      </c>
      <c r="GH111">
        <v>17.817325</v>
      </c>
      <c r="GI111">
        <v>-1.1774436090291301E-3</v>
      </c>
      <c r="GJ111">
        <v>1.3560512527186601E-3</v>
      </c>
      <c r="GK111">
        <v>1</v>
      </c>
      <c r="GL111">
        <v>3</v>
      </c>
      <c r="GM111">
        <v>4</v>
      </c>
      <c r="GN111" t="s">
        <v>435</v>
      </c>
      <c r="GO111">
        <v>2.9734799999999999</v>
      </c>
      <c r="GP111">
        <v>2.72228</v>
      </c>
      <c r="GQ111">
        <v>9.4544100000000006E-2</v>
      </c>
      <c r="GR111">
        <v>9.7073900000000005E-2</v>
      </c>
      <c r="GS111">
        <v>8.7166099999999996E-2</v>
      </c>
      <c r="GT111">
        <v>7.9184900000000003E-2</v>
      </c>
      <c r="GU111">
        <v>27967.7</v>
      </c>
      <c r="GV111">
        <v>32257.9</v>
      </c>
      <c r="GW111">
        <v>26962.7</v>
      </c>
      <c r="GX111">
        <v>30910.1</v>
      </c>
      <c r="GY111">
        <v>34451.699999999997</v>
      </c>
      <c r="GZ111">
        <v>39158.5</v>
      </c>
      <c r="HA111">
        <v>39797.300000000003</v>
      </c>
      <c r="HB111">
        <v>45461.7</v>
      </c>
      <c r="HC111">
        <v>1.95825</v>
      </c>
      <c r="HD111">
        <v>2.1231800000000001</v>
      </c>
      <c r="HE111">
        <v>6.7025399999999999E-2</v>
      </c>
      <c r="HF111">
        <v>0</v>
      </c>
      <c r="HG111">
        <v>22.1631</v>
      </c>
      <c r="HH111">
        <v>999.9</v>
      </c>
      <c r="HI111">
        <v>53.662999999999997</v>
      </c>
      <c r="HJ111">
        <v>26.878</v>
      </c>
      <c r="HK111">
        <v>18.989899999999999</v>
      </c>
      <c r="HL111">
        <v>60.955199999999998</v>
      </c>
      <c r="HM111">
        <v>27.211500000000001</v>
      </c>
      <c r="HN111">
        <v>1</v>
      </c>
      <c r="HO111">
        <v>-0.12282</v>
      </c>
      <c r="HP111">
        <v>0.48480099999999998</v>
      </c>
      <c r="HQ111">
        <v>20.201899999999998</v>
      </c>
      <c r="HR111">
        <v>5.2238800000000003</v>
      </c>
      <c r="HS111">
        <v>12.028700000000001</v>
      </c>
      <c r="HT111">
        <v>4.9607000000000001</v>
      </c>
      <c r="HU111">
        <v>3.3012800000000002</v>
      </c>
      <c r="HV111">
        <v>9999</v>
      </c>
      <c r="HW111">
        <v>999.9</v>
      </c>
      <c r="HX111">
        <v>9999</v>
      </c>
      <c r="HY111">
        <v>9999</v>
      </c>
      <c r="HZ111">
        <v>1.8798900000000001</v>
      </c>
      <c r="IA111">
        <v>1.87683</v>
      </c>
      <c r="IB111">
        <v>1.87896</v>
      </c>
      <c r="IC111">
        <v>1.87869</v>
      </c>
      <c r="ID111">
        <v>1.88025</v>
      </c>
      <c r="IE111">
        <v>1.8731599999999999</v>
      </c>
      <c r="IF111">
        <v>1.8808</v>
      </c>
      <c r="IG111">
        <v>1.87493</v>
      </c>
      <c r="IH111">
        <v>5</v>
      </c>
      <c r="II111">
        <v>0</v>
      </c>
      <c r="IJ111">
        <v>0</v>
      </c>
      <c r="IK111">
        <v>0</v>
      </c>
      <c r="IL111" t="s">
        <v>436</v>
      </c>
      <c r="IM111" t="s">
        <v>437</v>
      </c>
      <c r="IN111" t="s">
        <v>438</v>
      </c>
      <c r="IO111" t="s">
        <v>438</v>
      </c>
      <c r="IP111" t="s">
        <v>438</v>
      </c>
      <c r="IQ111" t="s">
        <v>438</v>
      </c>
      <c r="IR111">
        <v>0</v>
      </c>
      <c r="IS111">
        <v>100</v>
      </c>
      <c r="IT111">
        <v>100</v>
      </c>
      <c r="IU111">
        <v>-1.7529999999999999</v>
      </c>
      <c r="IV111">
        <v>-4.4999999999999998E-2</v>
      </c>
      <c r="IW111">
        <v>-1.7666000000000399</v>
      </c>
      <c r="IX111">
        <v>0</v>
      </c>
      <c r="IY111">
        <v>0</v>
      </c>
      <c r="IZ111">
        <v>0</v>
      </c>
      <c r="JA111">
        <v>-4.5539999999998998E-2</v>
      </c>
      <c r="JB111">
        <v>0</v>
      </c>
      <c r="JC111">
        <v>0</v>
      </c>
      <c r="JD111">
        <v>0</v>
      </c>
      <c r="JE111">
        <v>-1</v>
      </c>
      <c r="JF111">
        <v>-1</v>
      </c>
      <c r="JG111">
        <v>-1</v>
      </c>
      <c r="JH111">
        <v>-1</v>
      </c>
      <c r="JI111">
        <v>4.5999999999999996</v>
      </c>
      <c r="JJ111">
        <v>4.5999999999999996</v>
      </c>
      <c r="JK111">
        <v>0.15625</v>
      </c>
      <c r="JL111">
        <v>4.99878</v>
      </c>
      <c r="JM111">
        <v>1.5478499999999999</v>
      </c>
      <c r="JN111">
        <v>2.3107899999999999</v>
      </c>
      <c r="JO111">
        <v>1.5979000000000001</v>
      </c>
      <c r="JP111">
        <v>2.36938</v>
      </c>
      <c r="JQ111">
        <v>30.3294</v>
      </c>
      <c r="JR111">
        <v>24.192599999999999</v>
      </c>
      <c r="JS111">
        <v>2</v>
      </c>
      <c r="JT111">
        <v>491.16399999999999</v>
      </c>
      <c r="JU111">
        <v>590.12099999999998</v>
      </c>
      <c r="JV111">
        <v>22.0001</v>
      </c>
      <c r="JW111">
        <v>25.9282</v>
      </c>
      <c r="JX111">
        <v>30.000299999999999</v>
      </c>
      <c r="JY111">
        <v>26.121700000000001</v>
      </c>
      <c r="JZ111">
        <v>26.0868</v>
      </c>
      <c r="KA111">
        <v>-1</v>
      </c>
      <c r="KB111">
        <v>23.843</v>
      </c>
      <c r="KC111">
        <v>48.79</v>
      </c>
      <c r="KD111">
        <v>22</v>
      </c>
      <c r="KE111">
        <v>400</v>
      </c>
      <c r="KF111">
        <v>15.330299999999999</v>
      </c>
      <c r="KG111">
        <v>102.501</v>
      </c>
      <c r="KH111">
        <v>101.583</v>
      </c>
    </row>
    <row r="112" spans="1:294" x14ac:dyDescent="0.35">
      <c r="A112">
        <v>94</v>
      </c>
      <c r="B112">
        <v>1525836330.0999999</v>
      </c>
      <c r="C112">
        <v>30301.0999999046</v>
      </c>
      <c r="D112" t="s">
        <v>809</v>
      </c>
      <c r="E112" t="s">
        <v>810</v>
      </c>
      <c r="F112">
        <v>120</v>
      </c>
      <c r="G112">
        <v>1525836322.0999999</v>
      </c>
      <c r="H112">
        <f t="shared" si="50"/>
        <v>2.0564546676047212E-3</v>
      </c>
      <c r="I112">
        <f t="shared" si="51"/>
        <v>2.0564546676047213</v>
      </c>
      <c r="J112">
        <f t="shared" si="52"/>
        <v>10.902980488700598</v>
      </c>
      <c r="K112">
        <f t="shared" si="53"/>
        <v>392.97785449084643</v>
      </c>
      <c r="L112">
        <f t="shared" si="54"/>
        <v>285.7737763078951</v>
      </c>
      <c r="M112">
        <f t="shared" si="55"/>
        <v>28.726398115797302</v>
      </c>
      <c r="N112">
        <f t="shared" si="56"/>
        <v>39.50270890717848</v>
      </c>
      <c r="O112">
        <f t="shared" si="57"/>
        <v>0.17964550456987843</v>
      </c>
      <c r="P112">
        <f t="shared" si="58"/>
        <v>2.2680925886141381</v>
      </c>
      <c r="Q112">
        <f t="shared" si="59"/>
        <v>0.17209839696038642</v>
      </c>
      <c r="R112">
        <f t="shared" si="60"/>
        <v>0.10821315443385521</v>
      </c>
      <c r="S112">
        <f t="shared" si="61"/>
        <v>77.193929365105859</v>
      </c>
      <c r="T112">
        <f t="shared" si="62"/>
        <v>23.822739015312738</v>
      </c>
      <c r="U112">
        <f t="shared" si="63"/>
        <v>23.822739015312738</v>
      </c>
      <c r="V112">
        <f t="shared" si="64"/>
        <v>2.963231881561982</v>
      </c>
      <c r="W112">
        <f t="shared" si="65"/>
        <v>60.056974791218174</v>
      </c>
      <c r="X112">
        <f t="shared" si="66"/>
        <v>1.7904728878024376</v>
      </c>
      <c r="Y112">
        <f t="shared" si="67"/>
        <v>2.9812905062681399</v>
      </c>
      <c r="Z112">
        <f t="shared" si="68"/>
        <v>1.1727589937595444</v>
      </c>
      <c r="AA112">
        <f t="shared" si="69"/>
        <v>-90.689650841368206</v>
      </c>
      <c r="AB112">
        <f t="shared" si="70"/>
        <v>12.355844855406817</v>
      </c>
      <c r="AC112">
        <f t="shared" si="71"/>
        <v>1.1392948770012112</v>
      </c>
      <c r="AD112">
        <f t="shared" si="72"/>
        <v>-5.8174385432430142E-4</v>
      </c>
      <c r="AE112">
        <f t="shared" si="73"/>
        <v>10.907148713814625</v>
      </c>
      <c r="AF112">
        <f t="shared" si="74"/>
        <v>2.0556665848720725</v>
      </c>
      <c r="AG112">
        <f t="shared" si="75"/>
        <v>10.902980488700598</v>
      </c>
      <c r="AH112">
        <v>413.40157754455402</v>
      </c>
      <c r="AI112">
        <v>400.11403030303001</v>
      </c>
      <c r="AJ112">
        <v>-4.9867933070789899E-5</v>
      </c>
      <c r="AK112">
        <v>61.224922235627901</v>
      </c>
      <c r="AL112">
        <f t="shared" si="76"/>
        <v>2.0564546676047213</v>
      </c>
      <c r="AM112">
        <v>15.3882873138127</v>
      </c>
      <c r="AN112">
        <v>17.8120460606061</v>
      </c>
      <c r="AO112">
        <v>-3.2318696557407702E-6</v>
      </c>
      <c r="AP112">
        <v>70.439010278907503</v>
      </c>
      <c r="AQ112">
        <v>1</v>
      </c>
      <c r="AR112">
        <v>0</v>
      </c>
      <c r="AS112">
        <f t="shared" si="77"/>
        <v>1.0000372535864848</v>
      </c>
      <c r="AT112">
        <f t="shared" si="78"/>
        <v>3.7253586484764512E-3</v>
      </c>
      <c r="AU112">
        <f t="shared" si="79"/>
        <v>53688.106190619059</v>
      </c>
      <c r="AV112" t="s">
        <v>478</v>
      </c>
      <c r="AW112">
        <v>10401</v>
      </c>
      <c r="AX112">
        <v>731.43200000000002</v>
      </c>
      <c r="AY112">
        <v>3818.46</v>
      </c>
      <c r="AZ112">
        <f t="shared" si="80"/>
        <v>0.80844843209042394</v>
      </c>
      <c r="BA112">
        <v>-1.85196537555428</v>
      </c>
      <c r="BB112" t="s">
        <v>811</v>
      </c>
      <c r="BC112">
        <v>10393.6</v>
      </c>
      <c r="BD112">
        <v>1263.2224000000001</v>
      </c>
      <c r="BE112">
        <v>2325.8200000000002</v>
      </c>
      <c r="BF112">
        <f t="shared" si="81"/>
        <v>0.45687009312844507</v>
      </c>
      <c r="BG112">
        <v>0.5</v>
      </c>
      <c r="BH112">
        <f t="shared" si="82"/>
        <v>336.639082015886</v>
      </c>
      <c r="BI112">
        <f t="shared" si="83"/>
        <v>10.902980488700598</v>
      </c>
      <c r="BJ112">
        <f t="shared" si="84"/>
        <v>76.900164375636052</v>
      </c>
      <c r="BK112">
        <f t="shared" si="85"/>
        <v>3.7889082241654201E-2</v>
      </c>
      <c r="BL112">
        <f t="shared" si="86"/>
        <v>0.64176935446423189</v>
      </c>
      <c r="BM112">
        <f t="shared" si="87"/>
        <v>651.3591634630618</v>
      </c>
      <c r="BN112" t="s">
        <v>433</v>
      </c>
      <c r="BO112">
        <v>0</v>
      </c>
      <c r="BP112">
        <f t="shared" si="88"/>
        <v>651.3591634630618</v>
      </c>
      <c r="BQ112">
        <f t="shared" si="89"/>
        <v>0.71994429342637789</v>
      </c>
      <c r="BR112">
        <f t="shared" si="90"/>
        <v>0.63459089446226014</v>
      </c>
      <c r="BS112">
        <f t="shared" si="91"/>
        <v>0.47129538244577174</v>
      </c>
      <c r="BT112">
        <f t="shared" si="92"/>
        <v>0.66646111235157313</v>
      </c>
      <c r="BU112">
        <f t="shared" si="93"/>
        <v>0.48352007173242345</v>
      </c>
      <c r="BV112">
        <f t="shared" si="94"/>
        <v>0.32721601054431421</v>
      </c>
      <c r="BW112">
        <f t="shared" si="95"/>
        <v>0.67278398945568574</v>
      </c>
      <c r="DF112">
        <f t="shared" si="96"/>
        <v>400.05653333333299</v>
      </c>
      <c r="DG112">
        <f t="shared" si="97"/>
        <v>336.639082015886</v>
      </c>
      <c r="DH112">
        <f t="shared" si="98"/>
        <v>0.84147877603936883</v>
      </c>
      <c r="DI112">
        <f t="shared" si="99"/>
        <v>0.19295755207873769</v>
      </c>
      <c r="DJ112">
        <v>1525836322.0999999</v>
      </c>
      <c r="DK112">
        <v>392.97786666666701</v>
      </c>
      <c r="DL112">
        <v>407.03506666666698</v>
      </c>
      <c r="DM112">
        <v>17.8118466666667</v>
      </c>
      <c r="DN112">
        <v>15.3891266666667</v>
      </c>
      <c r="DO112">
        <v>394.75086666666698</v>
      </c>
      <c r="DP112">
        <v>17.8588466666667</v>
      </c>
      <c r="DQ112">
        <v>500.01026666666701</v>
      </c>
      <c r="DR112">
        <v>100.421466666667</v>
      </c>
      <c r="DS112">
        <v>9.9996453333333304E-2</v>
      </c>
      <c r="DT112">
        <v>23.9237866666667</v>
      </c>
      <c r="DU112">
        <v>23.245513333333299</v>
      </c>
      <c r="DV112">
        <v>999.9</v>
      </c>
      <c r="DW112">
        <v>0</v>
      </c>
      <c r="DX112">
        <v>0</v>
      </c>
      <c r="DY112">
        <v>10007.374666666699</v>
      </c>
      <c r="DZ112">
        <v>0</v>
      </c>
      <c r="EA112">
        <v>2.70025466666667</v>
      </c>
      <c r="EB112">
        <v>-14.036759999999999</v>
      </c>
      <c r="EC112">
        <v>400.12613333333297</v>
      </c>
      <c r="ED112">
        <v>413.39699999999999</v>
      </c>
      <c r="EE112">
        <v>2.4246159999999999</v>
      </c>
      <c r="EF112">
        <v>407.03506666666698</v>
      </c>
      <c r="EG112">
        <v>15.3891266666667</v>
      </c>
      <c r="EH112">
        <v>1.78888266666667</v>
      </c>
      <c r="EI112">
        <v>1.5454000000000001</v>
      </c>
      <c r="EJ112">
        <v>15.689966666666701</v>
      </c>
      <c r="EK112">
        <v>13.42488</v>
      </c>
      <c r="EL112">
        <v>400.05653333333299</v>
      </c>
      <c r="EM112">
        <v>0.94998786666666601</v>
      </c>
      <c r="EN112">
        <v>5.001216E-2</v>
      </c>
      <c r="EO112">
        <v>0</v>
      </c>
      <c r="EP112">
        <v>1263.29</v>
      </c>
      <c r="EQ112">
        <v>5.8225800000000003</v>
      </c>
      <c r="ER112">
        <v>4404.7786666666698</v>
      </c>
      <c r="ES112">
        <v>3324.0546666666701</v>
      </c>
      <c r="ET112">
        <v>38.941266666666699</v>
      </c>
      <c r="EU112">
        <v>41.837200000000003</v>
      </c>
      <c r="EV112">
        <v>40.637333333333302</v>
      </c>
      <c r="EW112">
        <v>41.791400000000003</v>
      </c>
      <c r="EX112">
        <v>41.749866666666698</v>
      </c>
      <c r="EY112">
        <v>374.51799999999997</v>
      </c>
      <c r="EZ112">
        <v>19.72</v>
      </c>
      <c r="FA112">
        <v>0</v>
      </c>
      <c r="FB112">
        <v>299</v>
      </c>
      <c r="FC112">
        <v>0</v>
      </c>
      <c r="FD112">
        <v>1263.2224000000001</v>
      </c>
      <c r="FE112">
        <v>0.43384616006320897</v>
      </c>
      <c r="FF112">
        <v>96.020769366253006</v>
      </c>
      <c r="FG112">
        <v>4405.8091999999997</v>
      </c>
      <c r="FH112">
        <v>15</v>
      </c>
      <c r="FI112">
        <v>1525836354.0999999</v>
      </c>
      <c r="FJ112" t="s">
        <v>812</v>
      </c>
      <c r="FK112">
        <v>1525836351.0999999</v>
      </c>
      <c r="FL112">
        <v>1525836354.0999999</v>
      </c>
      <c r="FM112">
        <v>95</v>
      </c>
      <c r="FN112">
        <v>-0.02</v>
      </c>
      <c r="FO112">
        <v>-1E-3</v>
      </c>
      <c r="FP112">
        <v>-1.7729999999999999</v>
      </c>
      <c r="FQ112">
        <v>-4.7E-2</v>
      </c>
      <c r="FR112">
        <v>407</v>
      </c>
      <c r="FS112">
        <v>15</v>
      </c>
      <c r="FT112">
        <v>0.08</v>
      </c>
      <c r="FU112">
        <v>0.02</v>
      </c>
      <c r="FV112">
        <v>407.03300000000002</v>
      </c>
      <c r="FW112">
        <v>1.6060150375882098E-2</v>
      </c>
      <c r="FX112">
        <v>1.0658330075582799E-2</v>
      </c>
      <c r="FY112">
        <v>1</v>
      </c>
      <c r="FZ112">
        <v>393.00024999999999</v>
      </c>
      <c r="GA112">
        <v>-0.120882352942634</v>
      </c>
      <c r="GB112">
        <v>1.2280574090809401E-2</v>
      </c>
      <c r="GC112">
        <v>1</v>
      </c>
      <c r="GD112">
        <v>15.39001</v>
      </c>
      <c r="GE112">
        <v>-1.89293233082709E-2</v>
      </c>
      <c r="GF112">
        <v>1.88358700356508E-3</v>
      </c>
      <c r="GG112">
        <v>1</v>
      </c>
      <c r="GH112">
        <v>17.814665000000002</v>
      </c>
      <c r="GI112">
        <v>-1.9827067669162101E-2</v>
      </c>
      <c r="GJ112">
        <v>1.9468628611177599E-3</v>
      </c>
      <c r="GK112">
        <v>1</v>
      </c>
      <c r="GL112">
        <v>4</v>
      </c>
      <c r="GM112">
        <v>4</v>
      </c>
      <c r="GN112" t="s">
        <v>455</v>
      </c>
      <c r="GO112">
        <v>2.9732799999999999</v>
      </c>
      <c r="GP112">
        <v>2.7222</v>
      </c>
      <c r="GQ112">
        <v>9.4415600000000002E-2</v>
      </c>
      <c r="GR112">
        <v>9.6940399999999996E-2</v>
      </c>
      <c r="GS112">
        <v>8.7139499999999995E-2</v>
      </c>
      <c r="GT112">
        <v>7.9287700000000003E-2</v>
      </c>
      <c r="GU112">
        <v>27967.9</v>
      </c>
      <c r="GV112">
        <v>32258</v>
      </c>
      <c r="GW112">
        <v>26959.3</v>
      </c>
      <c r="GX112">
        <v>30905.9</v>
      </c>
      <c r="GY112">
        <v>34449</v>
      </c>
      <c r="GZ112">
        <v>39148.300000000003</v>
      </c>
      <c r="HA112">
        <v>39793.1</v>
      </c>
      <c r="HB112">
        <v>45455.1</v>
      </c>
      <c r="HC112">
        <v>1.95688</v>
      </c>
      <c r="HD112">
        <v>2.1225999999999998</v>
      </c>
      <c r="HE112">
        <v>7.2970999999999994E-2</v>
      </c>
      <c r="HF112">
        <v>0</v>
      </c>
      <c r="HG112">
        <v>22.041</v>
      </c>
      <c r="HH112">
        <v>999.9</v>
      </c>
      <c r="HI112">
        <v>53.344999999999999</v>
      </c>
      <c r="HJ112">
        <v>26.908000000000001</v>
      </c>
      <c r="HK112">
        <v>18.910399999999999</v>
      </c>
      <c r="HL112">
        <v>60.955199999999998</v>
      </c>
      <c r="HM112">
        <v>27.399799999999999</v>
      </c>
      <c r="HN112">
        <v>1</v>
      </c>
      <c r="HO112">
        <v>-0.115485</v>
      </c>
      <c r="HP112">
        <v>0.43679200000000001</v>
      </c>
      <c r="HQ112">
        <v>20.202200000000001</v>
      </c>
      <c r="HR112">
        <v>5.2246300000000003</v>
      </c>
      <c r="HS112">
        <v>12.030200000000001</v>
      </c>
      <c r="HT112">
        <v>4.9599000000000002</v>
      </c>
      <c r="HU112">
        <v>3.3013499999999998</v>
      </c>
      <c r="HV112">
        <v>9999</v>
      </c>
      <c r="HW112">
        <v>999.9</v>
      </c>
      <c r="HX112">
        <v>9999</v>
      </c>
      <c r="HY112">
        <v>9999</v>
      </c>
      <c r="HZ112">
        <v>1.87988</v>
      </c>
      <c r="IA112">
        <v>1.87683</v>
      </c>
      <c r="IB112">
        <v>1.87897</v>
      </c>
      <c r="IC112">
        <v>1.87873</v>
      </c>
      <c r="ID112">
        <v>1.8802099999999999</v>
      </c>
      <c r="IE112">
        <v>1.87317</v>
      </c>
      <c r="IF112">
        <v>1.8808</v>
      </c>
      <c r="IG112">
        <v>1.8749100000000001</v>
      </c>
      <c r="IH112">
        <v>5</v>
      </c>
      <c r="II112">
        <v>0</v>
      </c>
      <c r="IJ112">
        <v>0</v>
      </c>
      <c r="IK112">
        <v>0</v>
      </c>
      <c r="IL112" t="s">
        <v>436</v>
      </c>
      <c r="IM112" t="s">
        <v>437</v>
      </c>
      <c r="IN112" t="s">
        <v>438</v>
      </c>
      <c r="IO112" t="s">
        <v>438</v>
      </c>
      <c r="IP112" t="s">
        <v>438</v>
      </c>
      <c r="IQ112" t="s">
        <v>438</v>
      </c>
      <c r="IR112">
        <v>0</v>
      </c>
      <c r="IS112">
        <v>100</v>
      </c>
      <c r="IT112">
        <v>100</v>
      </c>
      <c r="IU112">
        <v>-1.7729999999999999</v>
      </c>
      <c r="IV112">
        <v>-4.7E-2</v>
      </c>
      <c r="IW112">
        <v>-1.7526000000000299</v>
      </c>
      <c r="IX112">
        <v>0</v>
      </c>
      <c r="IY112">
        <v>0</v>
      </c>
      <c r="IZ112">
        <v>0</v>
      </c>
      <c r="JA112">
        <v>-4.5090000000001899E-2</v>
      </c>
      <c r="JB112">
        <v>0</v>
      </c>
      <c r="JC112">
        <v>0</v>
      </c>
      <c r="JD112">
        <v>0</v>
      </c>
      <c r="JE112">
        <v>-1</v>
      </c>
      <c r="JF112">
        <v>-1</v>
      </c>
      <c r="JG112">
        <v>-1</v>
      </c>
      <c r="JH112">
        <v>-1</v>
      </c>
      <c r="JI112">
        <v>4.7</v>
      </c>
      <c r="JJ112">
        <v>4.5</v>
      </c>
      <c r="JK112">
        <v>0.15625</v>
      </c>
      <c r="JL112">
        <v>4.99878</v>
      </c>
      <c r="JM112">
        <v>1.5478499999999999</v>
      </c>
      <c r="JN112">
        <v>2.3095699999999999</v>
      </c>
      <c r="JO112">
        <v>1.5979000000000001</v>
      </c>
      <c r="JP112">
        <v>2.3779300000000001</v>
      </c>
      <c r="JQ112">
        <v>30.350899999999999</v>
      </c>
      <c r="JR112">
        <v>24.2013</v>
      </c>
      <c r="JS112">
        <v>2</v>
      </c>
      <c r="JT112">
        <v>491.12099999999998</v>
      </c>
      <c r="JU112">
        <v>590.72500000000002</v>
      </c>
      <c r="JV112">
        <v>22</v>
      </c>
      <c r="JW112">
        <v>26.0107</v>
      </c>
      <c r="JX112">
        <v>30.0002</v>
      </c>
      <c r="JY112">
        <v>26.215299999999999</v>
      </c>
      <c r="JZ112">
        <v>26.179300000000001</v>
      </c>
      <c r="KA112">
        <v>-1</v>
      </c>
      <c r="KB112">
        <v>22.752700000000001</v>
      </c>
      <c r="KC112">
        <v>48.499699999999997</v>
      </c>
      <c r="KD112">
        <v>22</v>
      </c>
      <c r="KE112">
        <v>400</v>
      </c>
      <c r="KF112">
        <v>15.4384</v>
      </c>
      <c r="KG112">
        <v>102.489</v>
      </c>
      <c r="KH112">
        <v>101.569</v>
      </c>
    </row>
    <row r="113" spans="1:294" x14ac:dyDescent="0.35">
      <c r="A113">
        <v>95</v>
      </c>
      <c r="B113">
        <v>1525836630.0999999</v>
      </c>
      <c r="C113">
        <v>30601.0999999046</v>
      </c>
      <c r="D113" t="s">
        <v>813</v>
      </c>
      <c r="E113" t="s">
        <v>814</v>
      </c>
      <c r="F113">
        <v>120</v>
      </c>
      <c r="G113">
        <v>1525836622.0999999</v>
      </c>
      <c r="H113">
        <f t="shared" si="50"/>
        <v>2.0507778878060046E-3</v>
      </c>
      <c r="I113">
        <f t="shared" si="51"/>
        <v>2.0507778878060048</v>
      </c>
      <c r="J113">
        <f t="shared" si="52"/>
        <v>10.863333345154171</v>
      </c>
      <c r="K113">
        <f t="shared" si="53"/>
        <v>392.91478782817995</v>
      </c>
      <c r="L113">
        <f t="shared" si="54"/>
        <v>285.61955506443331</v>
      </c>
      <c r="M113">
        <f t="shared" si="55"/>
        <v>28.710858350723857</v>
      </c>
      <c r="N113">
        <f t="shared" si="56"/>
        <v>39.496318151937167</v>
      </c>
      <c r="O113">
        <f t="shared" si="57"/>
        <v>0.17882399274246261</v>
      </c>
      <c r="P113">
        <f t="shared" si="58"/>
        <v>2.2655100559269461</v>
      </c>
      <c r="Q113">
        <f t="shared" si="59"/>
        <v>0.17133606496692738</v>
      </c>
      <c r="R113">
        <f t="shared" si="60"/>
        <v>0.10773167325958191</v>
      </c>
      <c r="S113">
        <f t="shared" si="61"/>
        <v>77.178452273670189</v>
      </c>
      <c r="T113">
        <f t="shared" si="62"/>
        <v>23.830921176417622</v>
      </c>
      <c r="U113">
        <f t="shared" si="63"/>
        <v>23.830921176417622</v>
      </c>
      <c r="V113">
        <f t="shared" si="64"/>
        <v>2.9646905803763746</v>
      </c>
      <c r="W113">
        <f t="shared" si="65"/>
        <v>60.016648090216151</v>
      </c>
      <c r="X113">
        <f t="shared" si="66"/>
        <v>1.7899726510128044</v>
      </c>
      <c r="Y113">
        <f t="shared" si="67"/>
        <v>2.9824602139095533</v>
      </c>
      <c r="Z113">
        <f t="shared" si="68"/>
        <v>1.1747179293635701</v>
      </c>
      <c r="AA113">
        <f t="shared" si="69"/>
        <v>-90.439304852244803</v>
      </c>
      <c r="AB113">
        <f t="shared" si="70"/>
        <v>12.13957696660208</v>
      </c>
      <c r="AC113">
        <f t="shared" si="71"/>
        <v>1.1207127469044564</v>
      </c>
      <c r="AD113">
        <f t="shared" si="72"/>
        <v>-5.6286506807445846E-4</v>
      </c>
      <c r="AE113">
        <f t="shared" si="73"/>
        <v>10.866428998046011</v>
      </c>
      <c r="AF113">
        <f t="shared" si="74"/>
        <v>2.0526057934287061</v>
      </c>
      <c r="AG113">
        <f t="shared" si="75"/>
        <v>10.863333345154171</v>
      </c>
      <c r="AH113">
        <v>413.27256746940901</v>
      </c>
      <c r="AI113">
        <v>400.03314545454498</v>
      </c>
      <c r="AJ113">
        <v>-3.1288591802908798E-5</v>
      </c>
      <c r="AK113">
        <v>61.233449825928197</v>
      </c>
      <c r="AL113">
        <f t="shared" si="76"/>
        <v>2.0507778878060048</v>
      </c>
      <c r="AM113">
        <v>15.387573570097899</v>
      </c>
      <c r="AN113">
        <v>17.8046787878788</v>
      </c>
      <c r="AO113">
        <v>-2.7139270953285502E-6</v>
      </c>
      <c r="AP113">
        <v>70.682259367138599</v>
      </c>
      <c r="AQ113">
        <v>1</v>
      </c>
      <c r="AR113">
        <v>0</v>
      </c>
      <c r="AS113">
        <f t="shared" si="77"/>
        <v>1.0000373145306347</v>
      </c>
      <c r="AT113">
        <f t="shared" si="78"/>
        <v>3.731453063471335E-3</v>
      </c>
      <c r="AU113">
        <f t="shared" si="79"/>
        <v>53600.423080347187</v>
      </c>
      <c r="AV113" t="s">
        <v>478</v>
      </c>
      <c r="AW113">
        <v>10401</v>
      </c>
      <c r="AX113">
        <v>731.43200000000002</v>
      </c>
      <c r="AY113">
        <v>3818.46</v>
      </c>
      <c r="AZ113">
        <f t="shared" si="80"/>
        <v>0.80844843209042394</v>
      </c>
      <c r="BA113">
        <v>-1.85196537555428</v>
      </c>
      <c r="BB113" t="s">
        <v>815</v>
      </c>
      <c r="BC113">
        <v>10393</v>
      </c>
      <c r="BD113">
        <v>1264.3684000000001</v>
      </c>
      <c r="BE113">
        <v>2319.9699999999998</v>
      </c>
      <c r="BF113">
        <f t="shared" si="81"/>
        <v>0.45500657336086237</v>
      </c>
      <c r="BG113">
        <v>0.5</v>
      </c>
      <c r="BH113">
        <f t="shared" si="82"/>
        <v>336.57065080350202</v>
      </c>
      <c r="BI113">
        <f t="shared" si="83"/>
        <v>10.863333345154171</v>
      </c>
      <c r="BJ113">
        <f t="shared" si="84"/>
        <v>76.570929257968416</v>
      </c>
      <c r="BK113">
        <f t="shared" si="85"/>
        <v>3.7778988424430227E-2</v>
      </c>
      <c r="BL113">
        <f t="shared" si="86"/>
        <v>0.64590921434328907</v>
      </c>
      <c r="BM113">
        <f t="shared" si="87"/>
        <v>650.89950859146688</v>
      </c>
      <c r="BN113" t="s">
        <v>433</v>
      </c>
      <c r="BO113">
        <v>0</v>
      </c>
      <c r="BP113">
        <f t="shared" si="88"/>
        <v>650.89950859146688</v>
      </c>
      <c r="BQ113">
        <f t="shared" si="89"/>
        <v>0.71943623900676867</v>
      </c>
      <c r="BR113">
        <f t="shared" si="90"/>
        <v>0.63244878238136892</v>
      </c>
      <c r="BS113">
        <f t="shared" si="91"/>
        <v>0.4730738383890058</v>
      </c>
      <c r="BT113">
        <f t="shared" si="92"/>
        <v>0.66451139349515076</v>
      </c>
      <c r="BU113">
        <f t="shared" si="93"/>
        <v>0.48541509827575263</v>
      </c>
      <c r="BV113">
        <f t="shared" si="94"/>
        <v>0.32558596186151489</v>
      </c>
      <c r="BW113">
        <f t="shared" si="95"/>
        <v>0.67441403813848511</v>
      </c>
      <c r="DF113">
        <f t="shared" si="96"/>
        <v>399.97506666666698</v>
      </c>
      <c r="DG113">
        <f t="shared" si="97"/>
        <v>336.57065080350202</v>
      </c>
      <c r="DH113">
        <f t="shared" si="98"/>
        <v>0.84147907920469145</v>
      </c>
      <c r="DI113">
        <f t="shared" si="99"/>
        <v>0.19295815840938285</v>
      </c>
      <c r="DJ113">
        <v>1525836622.0999999</v>
      </c>
      <c r="DK113">
        <v>392.91480000000001</v>
      </c>
      <c r="DL113">
        <v>406.92166666666702</v>
      </c>
      <c r="DM113">
        <v>17.806893333333299</v>
      </c>
      <c r="DN113">
        <v>15.3877466666667</v>
      </c>
      <c r="DO113">
        <v>394.68579999999997</v>
      </c>
      <c r="DP113">
        <v>17.852893333333299</v>
      </c>
      <c r="DQ113">
        <v>500.00573333333301</v>
      </c>
      <c r="DR113">
        <v>100.421333333333</v>
      </c>
      <c r="DS113">
        <v>9.9999473333333297E-2</v>
      </c>
      <c r="DT113">
        <v>23.930313333333299</v>
      </c>
      <c r="DU113">
        <v>23.243659999999998</v>
      </c>
      <c r="DV113">
        <v>999.9</v>
      </c>
      <c r="DW113">
        <v>0</v>
      </c>
      <c r="DX113">
        <v>0</v>
      </c>
      <c r="DY113">
        <v>9990.5779999999995</v>
      </c>
      <c r="DZ113">
        <v>0</v>
      </c>
      <c r="EA113">
        <v>2.7966933333333301</v>
      </c>
      <c r="EB113">
        <v>-14.008366666666699</v>
      </c>
      <c r="EC113">
        <v>400.03653333333301</v>
      </c>
      <c r="ED113">
        <v>413.28106666666702</v>
      </c>
      <c r="EE113">
        <v>2.4185873333333299</v>
      </c>
      <c r="EF113">
        <v>406.92166666666702</v>
      </c>
      <c r="EG113">
        <v>15.3877466666667</v>
      </c>
      <c r="EH113">
        <v>1.788138</v>
      </c>
      <c r="EI113">
        <v>1.54525933333333</v>
      </c>
      <c r="EJ113">
        <v>15.683493333333301</v>
      </c>
      <c r="EK113">
        <v>13.423493333333299</v>
      </c>
      <c r="EL113">
        <v>399.97506666666698</v>
      </c>
      <c r="EM113">
        <v>0.94997793333333302</v>
      </c>
      <c r="EN113">
        <v>5.0022160000000003E-2</v>
      </c>
      <c r="EO113">
        <v>0</v>
      </c>
      <c r="EP113">
        <v>1264.36666666667</v>
      </c>
      <c r="EQ113">
        <v>5.8225800000000003</v>
      </c>
      <c r="ER113">
        <v>4429.4553333333297</v>
      </c>
      <c r="ES113">
        <v>3323.3586666666702</v>
      </c>
      <c r="ET113">
        <v>38.991533333333301</v>
      </c>
      <c r="EU113">
        <v>41.899733333333302</v>
      </c>
      <c r="EV113">
        <v>40.699733333333299</v>
      </c>
      <c r="EW113">
        <v>41.8874</v>
      </c>
      <c r="EX113">
        <v>41.791333333333299</v>
      </c>
      <c r="EY113">
        <v>374.43599999999998</v>
      </c>
      <c r="EZ113">
        <v>19.72</v>
      </c>
      <c r="FA113">
        <v>0</v>
      </c>
      <c r="FB113">
        <v>298.799999952316</v>
      </c>
      <c r="FC113">
        <v>0</v>
      </c>
      <c r="FD113">
        <v>1264.3684000000001</v>
      </c>
      <c r="FE113">
        <v>-0.41307693192311401</v>
      </c>
      <c r="FF113">
        <v>-84.107692501857102</v>
      </c>
      <c r="FG113">
        <v>4428.3627999999999</v>
      </c>
      <c r="FH113">
        <v>15</v>
      </c>
      <c r="FI113">
        <v>1525836656.0999999</v>
      </c>
      <c r="FJ113" t="s">
        <v>816</v>
      </c>
      <c r="FK113">
        <v>1525836655.0999999</v>
      </c>
      <c r="FL113">
        <v>1525836656.0999999</v>
      </c>
      <c r="FM113">
        <v>96</v>
      </c>
      <c r="FN113">
        <v>1E-3</v>
      </c>
      <c r="FO113">
        <v>0</v>
      </c>
      <c r="FP113">
        <v>-1.7709999999999999</v>
      </c>
      <c r="FQ113">
        <v>-4.5999999999999999E-2</v>
      </c>
      <c r="FR113">
        <v>407</v>
      </c>
      <c r="FS113">
        <v>15</v>
      </c>
      <c r="FT113">
        <v>0.06</v>
      </c>
      <c r="FU113">
        <v>0.02</v>
      </c>
      <c r="FV113">
        <v>406.91550000000001</v>
      </c>
      <c r="FW113">
        <v>5.8105263158421301E-2</v>
      </c>
      <c r="FX113">
        <v>1.4887914561818E-2</v>
      </c>
      <c r="FY113">
        <v>1</v>
      </c>
      <c r="FZ113">
        <v>392.91168750000003</v>
      </c>
      <c r="GA113">
        <v>8.3735294117358694E-2</v>
      </c>
      <c r="GB113">
        <v>1.1830673850215599E-2</v>
      </c>
      <c r="GC113">
        <v>1</v>
      </c>
      <c r="GD113">
        <v>15.387705</v>
      </c>
      <c r="GE113">
        <v>-1.0511278195480399E-3</v>
      </c>
      <c r="GF113">
        <v>4.7378792724168598E-4</v>
      </c>
      <c r="GG113">
        <v>1</v>
      </c>
      <c r="GH113">
        <v>17.807245000000002</v>
      </c>
      <c r="GI113">
        <v>-2.01789473684039E-2</v>
      </c>
      <c r="GJ113">
        <v>1.98607024044954E-3</v>
      </c>
      <c r="GK113">
        <v>1</v>
      </c>
      <c r="GL113">
        <v>4</v>
      </c>
      <c r="GM113">
        <v>4</v>
      </c>
      <c r="GN113" t="s">
        <v>455</v>
      </c>
      <c r="GO113">
        <v>2.9734799999999999</v>
      </c>
      <c r="GP113">
        <v>2.72228</v>
      </c>
      <c r="GQ113">
        <v>9.4391699999999995E-2</v>
      </c>
      <c r="GR113">
        <v>9.6903699999999995E-2</v>
      </c>
      <c r="GS113">
        <v>8.7106900000000001E-2</v>
      </c>
      <c r="GT113">
        <v>7.9273800000000005E-2</v>
      </c>
      <c r="GU113">
        <v>27966.3</v>
      </c>
      <c r="GV113">
        <v>32257.200000000001</v>
      </c>
      <c r="GW113">
        <v>26957.200000000001</v>
      </c>
      <c r="GX113">
        <v>30904</v>
      </c>
      <c r="GY113">
        <v>34447.599999999999</v>
      </c>
      <c r="GZ113">
        <v>39146.9</v>
      </c>
      <c r="HA113">
        <v>39790.1</v>
      </c>
      <c r="HB113">
        <v>45452.9</v>
      </c>
      <c r="HC113">
        <v>1.9561299999999999</v>
      </c>
      <c r="HD113">
        <v>2.1221000000000001</v>
      </c>
      <c r="HE113">
        <v>7.4550500000000006E-2</v>
      </c>
      <c r="HF113">
        <v>0</v>
      </c>
      <c r="HG113">
        <v>22.020099999999999</v>
      </c>
      <c r="HH113">
        <v>999.9</v>
      </c>
      <c r="HI113">
        <v>53.033999999999999</v>
      </c>
      <c r="HJ113">
        <v>26.919</v>
      </c>
      <c r="HK113">
        <v>18.813199999999998</v>
      </c>
      <c r="HL113">
        <v>61.195300000000003</v>
      </c>
      <c r="HM113">
        <v>27.492000000000001</v>
      </c>
      <c r="HN113">
        <v>1</v>
      </c>
      <c r="HO113">
        <v>-0.11204799999999999</v>
      </c>
      <c r="HP113">
        <v>0.433361</v>
      </c>
      <c r="HQ113">
        <v>20.202000000000002</v>
      </c>
      <c r="HR113">
        <v>5.2249299999999996</v>
      </c>
      <c r="HS113">
        <v>12.028499999999999</v>
      </c>
      <c r="HT113">
        <v>4.9607999999999999</v>
      </c>
      <c r="HU113">
        <v>3.3014800000000002</v>
      </c>
      <c r="HV113">
        <v>9999</v>
      </c>
      <c r="HW113">
        <v>999.9</v>
      </c>
      <c r="HX113">
        <v>9999</v>
      </c>
      <c r="HY113">
        <v>9999</v>
      </c>
      <c r="HZ113">
        <v>1.87988</v>
      </c>
      <c r="IA113">
        <v>1.87683</v>
      </c>
      <c r="IB113">
        <v>1.87897</v>
      </c>
      <c r="IC113">
        <v>1.8786799999999999</v>
      </c>
      <c r="ID113">
        <v>1.88022</v>
      </c>
      <c r="IE113">
        <v>1.8731500000000001</v>
      </c>
      <c r="IF113">
        <v>1.8808</v>
      </c>
      <c r="IG113">
        <v>1.87493</v>
      </c>
      <c r="IH113">
        <v>5</v>
      </c>
      <c r="II113">
        <v>0</v>
      </c>
      <c r="IJ113">
        <v>0</v>
      </c>
      <c r="IK113">
        <v>0</v>
      </c>
      <c r="IL113" t="s">
        <v>436</v>
      </c>
      <c r="IM113" t="s">
        <v>437</v>
      </c>
      <c r="IN113" t="s">
        <v>438</v>
      </c>
      <c r="IO113" t="s">
        <v>438</v>
      </c>
      <c r="IP113" t="s">
        <v>438</v>
      </c>
      <c r="IQ113" t="s">
        <v>438</v>
      </c>
      <c r="IR113">
        <v>0</v>
      </c>
      <c r="IS113">
        <v>100</v>
      </c>
      <c r="IT113">
        <v>100</v>
      </c>
      <c r="IU113">
        <v>-1.7709999999999999</v>
      </c>
      <c r="IV113">
        <v>-4.5999999999999999E-2</v>
      </c>
      <c r="IW113">
        <v>-1.77254545454542</v>
      </c>
      <c r="IX113">
        <v>0</v>
      </c>
      <c r="IY113">
        <v>0</v>
      </c>
      <c r="IZ113">
        <v>0</v>
      </c>
      <c r="JA113">
        <v>-4.6559999999999498E-2</v>
      </c>
      <c r="JB113">
        <v>0</v>
      </c>
      <c r="JC113">
        <v>0</v>
      </c>
      <c r="JD113">
        <v>0</v>
      </c>
      <c r="JE113">
        <v>-1</v>
      </c>
      <c r="JF113">
        <v>-1</v>
      </c>
      <c r="JG113">
        <v>-1</v>
      </c>
      <c r="JH113">
        <v>-1</v>
      </c>
      <c r="JI113">
        <v>4.7</v>
      </c>
      <c r="JJ113">
        <v>4.5999999999999996</v>
      </c>
      <c r="JK113">
        <v>0.15625</v>
      </c>
      <c r="JL113">
        <v>4.99878</v>
      </c>
      <c r="JM113">
        <v>1.5478499999999999</v>
      </c>
      <c r="JN113">
        <v>2.3095699999999999</v>
      </c>
      <c r="JO113">
        <v>1.5979000000000001</v>
      </c>
      <c r="JP113">
        <v>2.34375</v>
      </c>
      <c r="JQ113">
        <v>30.372399999999999</v>
      </c>
      <c r="JR113">
        <v>24.192599999999999</v>
      </c>
      <c r="JS113">
        <v>2</v>
      </c>
      <c r="JT113">
        <v>491.10700000000003</v>
      </c>
      <c r="JU113">
        <v>590.88699999999994</v>
      </c>
      <c r="JV113">
        <v>22</v>
      </c>
      <c r="JW113">
        <v>26.0458</v>
      </c>
      <c r="JX113">
        <v>30.0001</v>
      </c>
      <c r="JY113">
        <v>26.267299999999999</v>
      </c>
      <c r="JZ113">
        <v>26.227599999999999</v>
      </c>
      <c r="KA113">
        <v>-1</v>
      </c>
      <c r="KB113">
        <v>22.191800000000001</v>
      </c>
      <c r="KC113">
        <v>48.1297</v>
      </c>
      <c r="KD113">
        <v>22</v>
      </c>
      <c r="KE113">
        <v>400</v>
      </c>
      <c r="KF113">
        <v>15.426600000000001</v>
      </c>
      <c r="KG113">
        <v>102.48099999999999</v>
      </c>
      <c r="KH113">
        <v>101.563</v>
      </c>
    </row>
    <row r="114" spans="1:294" x14ac:dyDescent="0.35">
      <c r="A114">
        <v>96</v>
      </c>
      <c r="B114">
        <v>1525836930.0999999</v>
      </c>
      <c r="C114">
        <v>30901.0999999046</v>
      </c>
      <c r="D114" t="s">
        <v>817</v>
      </c>
      <c r="E114" t="s">
        <v>818</v>
      </c>
      <c r="F114">
        <v>120</v>
      </c>
      <c r="G114">
        <v>1525836922.0999999</v>
      </c>
      <c r="H114">
        <f t="shared" si="50"/>
        <v>2.0436943570394553E-3</v>
      </c>
      <c r="I114">
        <f t="shared" si="51"/>
        <v>2.0436943570394552</v>
      </c>
      <c r="J114">
        <f t="shared" si="52"/>
        <v>10.805571699784299</v>
      </c>
      <c r="K114">
        <f t="shared" si="53"/>
        <v>392.89718792077304</v>
      </c>
      <c r="L114">
        <f t="shared" si="54"/>
        <v>285.5208474702917</v>
      </c>
      <c r="M114">
        <f t="shared" si="55"/>
        <v>28.70074390013356</v>
      </c>
      <c r="N114">
        <f t="shared" si="56"/>
        <v>39.494284461207556</v>
      </c>
      <c r="O114">
        <f t="shared" si="57"/>
        <v>0.17771216355021424</v>
      </c>
      <c r="P114">
        <f t="shared" si="58"/>
        <v>2.2673191323367021</v>
      </c>
      <c r="Q114">
        <f t="shared" si="59"/>
        <v>0.17032062552732746</v>
      </c>
      <c r="R114">
        <f t="shared" si="60"/>
        <v>0.10708887271501356</v>
      </c>
      <c r="S114">
        <f t="shared" si="61"/>
        <v>77.186848894510902</v>
      </c>
      <c r="T114">
        <f t="shared" si="62"/>
        <v>23.836049875085166</v>
      </c>
      <c r="U114">
        <f t="shared" si="63"/>
        <v>23.836049875085166</v>
      </c>
      <c r="V114">
        <f t="shared" si="64"/>
        <v>2.9656052343049497</v>
      </c>
      <c r="W114">
        <f t="shared" si="65"/>
        <v>59.939840725948244</v>
      </c>
      <c r="X114">
        <f t="shared" si="66"/>
        <v>1.7879670024775585</v>
      </c>
      <c r="Y114">
        <f t="shared" si="67"/>
        <v>2.9829358583923278</v>
      </c>
      <c r="Z114">
        <f t="shared" si="68"/>
        <v>1.1776382318273912</v>
      </c>
      <c r="AA114">
        <f t="shared" si="69"/>
        <v>-90.126921145439979</v>
      </c>
      <c r="AB114">
        <f t="shared" si="70"/>
        <v>11.84669273903495</v>
      </c>
      <c r="AC114">
        <f t="shared" si="71"/>
        <v>1.0928443215134065</v>
      </c>
      <c r="AD114">
        <f t="shared" si="72"/>
        <v>-5.3519038071669911E-4</v>
      </c>
      <c r="AE114">
        <f t="shared" si="73"/>
        <v>10.843051701936076</v>
      </c>
      <c r="AF114">
        <f t="shared" si="74"/>
        <v>2.0391669784254085</v>
      </c>
      <c r="AG114">
        <f t="shared" si="75"/>
        <v>10.805571699784299</v>
      </c>
      <c r="AH114">
        <v>413.23057986955098</v>
      </c>
      <c r="AI114">
        <v>400.060648484848</v>
      </c>
      <c r="AJ114">
        <v>1.4319698309220099E-4</v>
      </c>
      <c r="AK114">
        <v>61.233756472160302</v>
      </c>
      <c r="AL114">
        <f t="shared" si="76"/>
        <v>2.0436943570394552</v>
      </c>
      <c r="AM114">
        <v>15.383933934764199</v>
      </c>
      <c r="AN114">
        <v>17.7926672727273</v>
      </c>
      <c r="AO114">
        <v>9.3332702821335801E-6</v>
      </c>
      <c r="AP114">
        <v>70.682100134957807</v>
      </c>
      <c r="AQ114">
        <v>1</v>
      </c>
      <c r="AR114">
        <v>0</v>
      </c>
      <c r="AS114">
        <f t="shared" si="77"/>
        <v>1.0000372727404412</v>
      </c>
      <c r="AT114">
        <f t="shared" si="78"/>
        <v>3.7272740441185448E-3</v>
      </c>
      <c r="AU114">
        <f t="shared" si="79"/>
        <v>53660.517627782712</v>
      </c>
      <c r="AV114" t="s">
        <v>478</v>
      </c>
      <c r="AW114">
        <v>10401</v>
      </c>
      <c r="AX114">
        <v>731.43200000000002</v>
      </c>
      <c r="AY114">
        <v>3818.46</v>
      </c>
      <c r="AZ114">
        <f t="shared" si="80"/>
        <v>0.80844843209042394</v>
      </c>
      <c r="BA114">
        <v>-1.85196537555428</v>
      </c>
      <c r="BB114" t="s">
        <v>819</v>
      </c>
      <c r="BC114">
        <v>10392.9</v>
      </c>
      <c r="BD114">
        <v>1265.6192000000001</v>
      </c>
      <c r="BE114">
        <v>2314.5500000000002</v>
      </c>
      <c r="BF114">
        <f t="shared" si="81"/>
        <v>0.45318995053034072</v>
      </c>
      <c r="BG114">
        <v>0.5</v>
      </c>
      <c r="BH114">
        <f t="shared" si="82"/>
        <v>336.60777811392239</v>
      </c>
      <c r="BI114">
        <f t="shared" si="83"/>
        <v>10.805571699784299</v>
      </c>
      <c r="BJ114">
        <f t="shared" si="84"/>
        <v>76.273631155788195</v>
      </c>
      <c r="BK114">
        <f t="shared" si="85"/>
        <v>3.7603222201997744E-2</v>
      </c>
      <c r="BL114">
        <f t="shared" si="86"/>
        <v>0.64976345293901616</v>
      </c>
      <c r="BM114">
        <f t="shared" si="87"/>
        <v>650.47214944749805</v>
      </c>
      <c r="BN114" t="s">
        <v>433</v>
      </c>
      <c r="BO114">
        <v>0</v>
      </c>
      <c r="BP114">
        <f t="shared" si="88"/>
        <v>650.47214944749805</v>
      </c>
      <c r="BQ114">
        <f t="shared" si="89"/>
        <v>0.71896388090665653</v>
      </c>
      <c r="BR114">
        <f t="shared" si="90"/>
        <v>0.63033757684578107</v>
      </c>
      <c r="BS114">
        <f t="shared" si="91"/>
        <v>0.47472088623626368</v>
      </c>
      <c r="BT114">
        <f t="shared" si="92"/>
        <v>0.66257272041629234</v>
      </c>
      <c r="BU114">
        <f t="shared" si="93"/>
        <v>0.48717083226974284</v>
      </c>
      <c r="BV114">
        <f t="shared" si="94"/>
        <v>0.3239655644354974</v>
      </c>
      <c r="BW114">
        <f t="shared" si="95"/>
        <v>0.6760344355645026</v>
      </c>
      <c r="DF114">
        <f t="shared" si="96"/>
        <v>400.01926666666702</v>
      </c>
      <c r="DG114">
        <f t="shared" si="97"/>
        <v>336.60777811392239</v>
      </c>
      <c r="DH114">
        <f t="shared" si="98"/>
        <v>0.84147891405044517</v>
      </c>
      <c r="DI114">
        <f t="shared" si="99"/>
        <v>0.19295782810089021</v>
      </c>
      <c r="DJ114">
        <v>1525836922.0999999</v>
      </c>
      <c r="DK114">
        <v>392.8972</v>
      </c>
      <c r="DL114">
        <v>406.86973333333299</v>
      </c>
      <c r="DM114">
        <v>17.78706</v>
      </c>
      <c r="DN114">
        <v>15.3836866666667</v>
      </c>
      <c r="DO114">
        <v>394.68220000000002</v>
      </c>
      <c r="DP114">
        <v>17.834060000000001</v>
      </c>
      <c r="DQ114">
        <v>500.00226666666703</v>
      </c>
      <c r="DR114">
        <v>100.420666666667</v>
      </c>
      <c r="DS114">
        <v>9.9992873333333301E-2</v>
      </c>
      <c r="DT114">
        <v>23.932966666666701</v>
      </c>
      <c r="DU114">
        <v>23.242353333333298</v>
      </c>
      <c r="DV114">
        <v>999.9</v>
      </c>
      <c r="DW114">
        <v>0</v>
      </c>
      <c r="DX114">
        <v>0</v>
      </c>
      <c r="DY114">
        <v>10002.418</v>
      </c>
      <c r="DZ114">
        <v>0</v>
      </c>
      <c r="EA114">
        <v>2.8266200000000001</v>
      </c>
      <c r="EB114">
        <v>-13.9587133333333</v>
      </c>
      <c r="EC114">
        <v>400.02666666666698</v>
      </c>
      <c r="ED114">
        <v>413.22666666666697</v>
      </c>
      <c r="EE114">
        <v>2.4041466666666702</v>
      </c>
      <c r="EF114">
        <v>406.86973333333299</v>
      </c>
      <c r="EG114">
        <v>15.3836866666667</v>
      </c>
      <c r="EH114">
        <v>1.7862686666666701</v>
      </c>
      <c r="EI114">
        <v>1.5448426666666699</v>
      </c>
      <c r="EJ114">
        <v>15.667146666666699</v>
      </c>
      <c r="EK114">
        <v>13.4193533333333</v>
      </c>
      <c r="EL114">
        <v>400.01926666666702</v>
      </c>
      <c r="EM114">
        <v>0.94998300000000002</v>
      </c>
      <c r="EN114">
        <v>5.0017053333333297E-2</v>
      </c>
      <c r="EO114">
        <v>0</v>
      </c>
      <c r="EP114">
        <v>1265.65466666667</v>
      </c>
      <c r="EQ114">
        <v>5.8225800000000003</v>
      </c>
      <c r="ER114">
        <v>4436.6480000000001</v>
      </c>
      <c r="ES114">
        <v>3323.7359999999999</v>
      </c>
      <c r="ET114">
        <v>39.045466666666698</v>
      </c>
      <c r="EU114">
        <v>41.932866666666698</v>
      </c>
      <c r="EV114">
        <v>40.724800000000002</v>
      </c>
      <c r="EW114">
        <v>41.936999999999998</v>
      </c>
      <c r="EX114">
        <v>41.849800000000002</v>
      </c>
      <c r="EY114">
        <v>374.48066666666699</v>
      </c>
      <c r="EZ114">
        <v>19.72</v>
      </c>
      <c r="FA114">
        <v>0</v>
      </c>
      <c r="FB114">
        <v>298.799999952316</v>
      </c>
      <c r="FC114">
        <v>0</v>
      </c>
      <c r="FD114">
        <v>1265.6192000000001</v>
      </c>
      <c r="FE114">
        <v>0.54769229542733999</v>
      </c>
      <c r="FF114">
        <v>-0.76769228777593501</v>
      </c>
      <c r="FG114">
        <v>4436.3576000000003</v>
      </c>
      <c r="FH114">
        <v>15</v>
      </c>
      <c r="FI114">
        <v>1525836961.0999999</v>
      </c>
      <c r="FJ114" t="s">
        <v>820</v>
      </c>
      <c r="FK114">
        <v>1525836961.0999999</v>
      </c>
      <c r="FL114">
        <v>1525836954.0999999</v>
      </c>
      <c r="FM114">
        <v>97</v>
      </c>
      <c r="FN114">
        <v>-1.2999999999999999E-2</v>
      </c>
      <c r="FO114">
        <v>-1E-3</v>
      </c>
      <c r="FP114">
        <v>-1.7849999999999999</v>
      </c>
      <c r="FQ114">
        <v>-4.7E-2</v>
      </c>
      <c r="FR114">
        <v>407</v>
      </c>
      <c r="FS114">
        <v>15</v>
      </c>
      <c r="FT114">
        <v>0.12</v>
      </c>
      <c r="FU114">
        <v>0.01</v>
      </c>
      <c r="FV114">
        <v>406.86649999999997</v>
      </c>
      <c r="FW114">
        <v>4.4481203007687202E-2</v>
      </c>
      <c r="FX114">
        <v>9.2439169187030108E-3</v>
      </c>
      <c r="FY114">
        <v>1</v>
      </c>
      <c r="FZ114">
        <v>392.91118749999998</v>
      </c>
      <c r="GA114">
        <v>7.5441176470044904E-2</v>
      </c>
      <c r="GB114">
        <v>1.32863593113372E-2</v>
      </c>
      <c r="GC114">
        <v>1</v>
      </c>
      <c r="GD114">
        <v>15.381385</v>
      </c>
      <c r="GE114">
        <v>3.8043609022577501E-2</v>
      </c>
      <c r="GF114">
        <v>4.9585557373088502E-3</v>
      </c>
      <c r="GG114">
        <v>1</v>
      </c>
      <c r="GH114">
        <v>17.785489999999999</v>
      </c>
      <c r="GI114">
        <v>5.3251127819556598E-2</v>
      </c>
      <c r="GJ114">
        <v>5.1807238876436096E-3</v>
      </c>
      <c r="GK114">
        <v>1</v>
      </c>
      <c r="GL114">
        <v>4</v>
      </c>
      <c r="GM114">
        <v>4</v>
      </c>
      <c r="GN114" t="s">
        <v>455</v>
      </c>
      <c r="GO114">
        <v>2.9731800000000002</v>
      </c>
      <c r="GP114">
        <v>2.7220599999999999</v>
      </c>
      <c r="GQ114">
        <v>9.4384999999999997E-2</v>
      </c>
      <c r="GR114">
        <v>9.6887399999999999E-2</v>
      </c>
      <c r="GS114">
        <v>8.7055199999999999E-2</v>
      </c>
      <c r="GT114">
        <v>7.9258300000000004E-2</v>
      </c>
      <c r="GU114">
        <v>27965.5</v>
      </c>
      <c r="GV114">
        <v>32256.7</v>
      </c>
      <c r="GW114">
        <v>26956.400000000001</v>
      </c>
      <c r="GX114">
        <v>30903</v>
      </c>
      <c r="GY114">
        <v>34448.6</v>
      </c>
      <c r="GZ114">
        <v>39146.1</v>
      </c>
      <c r="HA114">
        <v>39789</v>
      </c>
      <c r="HB114">
        <v>45451.3</v>
      </c>
      <c r="HC114">
        <v>1.9557500000000001</v>
      </c>
      <c r="HD114">
        <v>2.1219000000000001</v>
      </c>
      <c r="HE114">
        <v>7.4095999999999995E-2</v>
      </c>
      <c r="HF114">
        <v>0</v>
      </c>
      <c r="HG114">
        <v>22.018599999999999</v>
      </c>
      <c r="HH114">
        <v>999.9</v>
      </c>
      <c r="HI114">
        <v>52.887</v>
      </c>
      <c r="HJ114">
        <v>26.939</v>
      </c>
      <c r="HK114">
        <v>18.782</v>
      </c>
      <c r="HL114">
        <v>61.435299999999998</v>
      </c>
      <c r="HM114">
        <v>27.540099999999999</v>
      </c>
      <c r="HN114">
        <v>1</v>
      </c>
      <c r="HO114">
        <v>-0.110762</v>
      </c>
      <c r="HP114">
        <v>0.44716499999999998</v>
      </c>
      <c r="HQ114">
        <v>20.201899999999998</v>
      </c>
      <c r="HR114">
        <v>5.2231300000000003</v>
      </c>
      <c r="HS114">
        <v>12.03</v>
      </c>
      <c r="HT114">
        <v>4.9597499999999997</v>
      </c>
      <c r="HU114">
        <v>3.3016999999999999</v>
      </c>
      <c r="HV114">
        <v>9999</v>
      </c>
      <c r="HW114">
        <v>999.9</v>
      </c>
      <c r="HX114">
        <v>9999</v>
      </c>
      <c r="HY114">
        <v>9999</v>
      </c>
      <c r="HZ114">
        <v>1.8798900000000001</v>
      </c>
      <c r="IA114">
        <v>1.87683</v>
      </c>
      <c r="IB114">
        <v>1.87896</v>
      </c>
      <c r="IC114">
        <v>1.8786700000000001</v>
      </c>
      <c r="ID114">
        <v>1.8802300000000001</v>
      </c>
      <c r="IE114">
        <v>1.8731599999999999</v>
      </c>
      <c r="IF114">
        <v>1.8808</v>
      </c>
      <c r="IG114">
        <v>1.8749</v>
      </c>
      <c r="IH114">
        <v>5</v>
      </c>
      <c r="II114">
        <v>0</v>
      </c>
      <c r="IJ114">
        <v>0</v>
      </c>
      <c r="IK114">
        <v>0</v>
      </c>
      <c r="IL114" t="s">
        <v>436</v>
      </c>
      <c r="IM114" t="s">
        <v>437</v>
      </c>
      <c r="IN114" t="s">
        <v>438</v>
      </c>
      <c r="IO114" t="s">
        <v>438</v>
      </c>
      <c r="IP114" t="s">
        <v>438</v>
      </c>
      <c r="IQ114" t="s">
        <v>438</v>
      </c>
      <c r="IR114">
        <v>0</v>
      </c>
      <c r="IS114">
        <v>100</v>
      </c>
      <c r="IT114">
        <v>100</v>
      </c>
      <c r="IU114">
        <v>-1.7849999999999999</v>
      </c>
      <c r="IV114">
        <v>-4.7E-2</v>
      </c>
      <c r="IW114">
        <v>-1.77127272727273</v>
      </c>
      <c r="IX114">
        <v>0</v>
      </c>
      <c r="IY114">
        <v>0</v>
      </c>
      <c r="IZ114">
        <v>0</v>
      </c>
      <c r="JA114">
        <v>-4.6229999999999501E-2</v>
      </c>
      <c r="JB114">
        <v>0</v>
      </c>
      <c r="JC114">
        <v>0</v>
      </c>
      <c r="JD114">
        <v>0</v>
      </c>
      <c r="JE114">
        <v>-1</v>
      </c>
      <c r="JF114">
        <v>-1</v>
      </c>
      <c r="JG114">
        <v>-1</v>
      </c>
      <c r="JH114">
        <v>-1</v>
      </c>
      <c r="JI114">
        <v>4.5999999999999996</v>
      </c>
      <c r="JJ114">
        <v>4.5999999999999996</v>
      </c>
      <c r="JK114">
        <v>0.15625</v>
      </c>
      <c r="JL114">
        <v>4.99878</v>
      </c>
      <c r="JM114">
        <v>1.5478499999999999</v>
      </c>
      <c r="JN114">
        <v>2.3095699999999999</v>
      </c>
      <c r="JO114">
        <v>1.5979000000000001</v>
      </c>
      <c r="JP114">
        <v>2.3840300000000001</v>
      </c>
      <c r="JQ114">
        <v>30.372399999999999</v>
      </c>
      <c r="JR114">
        <v>24.192599999999999</v>
      </c>
      <c r="JS114">
        <v>2</v>
      </c>
      <c r="JT114">
        <v>491.14299999999997</v>
      </c>
      <c r="JU114">
        <v>591.05600000000004</v>
      </c>
      <c r="JV114">
        <v>21.9998</v>
      </c>
      <c r="JW114">
        <v>26.067799999999998</v>
      </c>
      <c r="JX114">
        <v>30.0002</v>
      </c>
      <c r="JY114">
        <v>26.298100000000002</v>
      </c>
      <c r="JZ114">
        <v>26.2562</v>
      </c>
      <c r="KA114">
        <v>-1</v>
      </c>
      <c r="KB114">
        <v>21.864599999999999</v>
      </c>
      <c r="KC114">
        <v>47.950800000000001</v>
      </c>
      <c r="KD114">
        <v>22</v>
      </c>
      <c r="KE114">
        <v>400</v>
      </c>
      <c r="KF114">
        <v>15.434699999999999</v>
      </c>
      <c r="KG114">
        <v>102.47799999999999</v>
      </c>
      <c r="KH114">
        <v>101.56</v>
      </c>
    </row>
    <row r="115" spans="1:294" x14ac:dyDescent="0.35">
      <c r="A115">
        <v>97</v>
      </c>
      <c r="B115">
        <v>1525837231</v>
      </c>
      <c r="C115">
        <v>31202</v>
      </c>
      <c r="D115" t="s">
        <v>821</v>
      </c>
      <c r="E115" t="s">
        <v>822</v>
      </c>
      <c r="F115">
        <v>120</v>
      </c>
      <c r="G115">
        <v>1525837223</v>
      </c>
      <c r="H115">
        <f t="shared" si="50"/>
        <v>2.0375197626888802E-3</v>
      </c>
      <c r="I115">
        <f t="shared" si="51"/>
        <v>2.0375197626888801</v>
      </c>
      <c r="J115">
        <f t="shared" si="52"/>
        <v>10.79482630593515</v>
      </c>
      <c r="K115">
        <f t="shared" si="53"/>
        <v>392.95718793604323</v>
      </c>
      <c r="L115">
        <f t="shared" si="54"/>
        <v>285.64142060460682</v>
      </c>
      <c r="M115">
        <f t="shared" si="55"/>
        <v>28.712426038074351</v>
      </c>
      <c r="N115">
        <f t="shared" si="56"/>
        <v>39.49971320987526</v>
      </c>
      <c r="O115">
        <f t="shared" si="57"/>
        <v>0.17761266725098532</v>
      </c>
      <c r="P115">
        <f t="shared" si="58"/>
        <v>2.2675135666465778</v>
      </c>
      <c r="Q115">
        <f t="shared" si="59"/>
        <v>0.17022982351196675</v>
      </c>
      <c r="R115">
        <f t="shared" si="60"/>
        <v>0.10703138624894165</v>
      </c>
      <c r="S115">
        <f t="shared" si="61"/>
        <v>77.189437627247031</v>
      </c>
      <c r="T115">
        <f t="shared" si="62"/>
        <v>23.835895963277103</v>
      </c>
      <c r="U115">
        <f t="shared" si="63"/>
        <v>23.835895963277103</v>
      </c>
      <c r="V115">
        <f t="shared" si="64"/>
        <v>2.9655777820279003</v>
      </c>
      <c r="W115">
        <f t="shared" si="65"/>
        <v>60.04641421288359</v>
      </c>
      <c r="X115">
        <f t="shared" si="66"/>
        <v>1.790907055491602</v>
      </c>
      <c r="Y115">
        <f t="shared" si="67"/>
        <v>2.9825378900099984</v>
      </c>
      <c r="Z115">
        <f t="shared" si="68"/>
        <v>1.1746707265362983</v>
      </c>
      <c r="AA115">
        <f t="shared" si="69"/>
        <v>-89.854621534579621</v>
      </c>
      <c r="AB115">
        <f t="shared" si="70"/>
        <v>11.59513724146826</v>
      </c>
      <c r="AC115">
        <f t="shared" si="71"/>
        <v>1.0695340561014475</v>
      </c>
      <c r="AD115">
        <f t="shared" si="72"/>
        <v>-5.1260976288425297E-4</v>
      </c>
      <c r="AE115">
        <f t="shared" si="73"/>
        <v>10.772935566275118</v>
      </c>
      <c r="AF115">
        <f t="shared" si="74"/>
        <v>2.0400664641185244</v>
      </c>
      <c r="AG115">
        <f t="shared" si="75"/>
        <v>10.79482630593515</v>
      </c>
      <c r="AH115">
        <v>413.21237045519803</v>
      </c>
      <c r="AI115">
        <v>400.05618787878802</v>
      </c>
      <c r="AJ115">
        <v>-7.0480031127812394E-5</v>
      </c>
      <c r="AK115">
        <v>61.234112781325898</v>
      </c>
      <c r="AL115">
        <f t="shared" si="76"/>
        <v>2.0375197626888801</v>
      </c>
      <c r="AM115">
        <v>15.4111503543549</v>
      </c>
      <c r="AN115">
        <v>17.812652727272699</v>
      </c>
      <c r="AO115">
        <v>-6.34366538056655E-6</v>
      </c>
      <c r="AP115">
        <v>70.681841983060295</v>
      </c>
      <c r="AQ115">
        <v>1</v>
      </c>
      <c r="AR115">
        <v>0</v>
      </c>
      <c r="AS115">
        <f t="shared" si="77"/>
        <v>1.000037267961376</v>
      </c>
      <c r="AT115">
        <f t="shared" si="78"/>
        <v>3.7267961376041825E-3</v>
      </c>
      <c r="AU115">
        <f t="shared" si="79"/>
        <v>53667.398539544978</v>
      </c>
      <c r="AV115" t="s">
        <v>478</v>
      </c>
      <c r="AW115">
        <v>10401</v>
      </c>
      <c r="AX115">
        <v>731.43200000000002</v>
      </c>
      <c r="AY115">
        <v>3818.46</v>
      </c>
      <c r="AZ115">
        <f t="shared" si="80"/>
        <v>0.80844843209042394</v>
      </c>
      <c r="BA115">
        <v>-1.85196537555428</v>
      </c>
      <c r="BB115" t="s">
        <v>823</v>
      </c>
      <c r="BC115">
        <v>10393.1</v>
      </c>
      <c r="BD115">
        <v>1266.4992</v>
      </c>
      <c r="BE115">
        <v>2306.64</v>
      </c>
      <c r="BF115">
        <f t="shared" si="81"/>
        <v>0.45093330558734779</v>
      </c>
      <c r="BG115">
        <v>0.5</v>
      </c>
      <c r="BH115">
        <f t="shared" si="82"/>
        <v>336.61920448029042</v>
      </c>
      <c r="BI115">
        <f t="shared" si="83"/>
        <v>10.79482630593515</v>
      </c>
      <c r="BJ115">
        <f t="shared" si="84"/>
        <v>75.89640530024036</v>
      </c>
      <c r="BK115">
        <f t="shared" si="85"/>
        <v>3.7570024268267554E-2</v>
      </c>
      <c r="BL115">
        <f t="shared" si="86"/>
        <v>0.65542087191759457</v>
      </c>
      <c r="BM115">
        <f t="shared" si="87"/>
        <v>649.84586854854354</v>
      </c>
      <c r="BN115" t="s">
        <v>433</v>
      </c>
      <c r="BO115">
        <v>0</v>
      </c>
      <c r="BP115">
        <f t="shared" si="88"/>
        <v>649.84586854854354</v>
      </c>
      <c r="BQ115">
        <f t="shared" si="89"/>
        <v>0.71827165550387417</v>
      </c>
      <c r="BR115">
        <f t="shared" si="90"/>
        <v>0.6278032860297319</v>
      </c>
      <c r="BS115">
        <f t="shared" si="91"/>
        <v>0.47712341651000473</v>
      </c>
      <c r="BT115">
        <f t="shared" si="92"/>
        <v>0.66031965302360074</v>
      </c>
      <c r="BU115">
        <f t="shared" si="93"/>
        <v>0.48973316730525285</v>
      </c>
      <c r="BV115">
        <f t="shared" si="94"/>
        <v>0.32212840851981656</v>
      </c>
      <c r="BW115">
        <f t="shared" si="95"/>
        <v>0.67787159148018339</v>
      </c>
      <c r="DF115">
        <f t="shared" si="96"/>
        <v>400.03286666666702</v>
      </c>
      <c r="DG115">
        <f t="shared" si="97"/>
        <v>336.61920448029042</v>
      </c>
      <c r="DH115">
        <f t="shared" si="98"/>
        <v>0.84147886968693264</v>
      </c>
      <c r="DI115">
        <f t="shared" si="99"/>
        <v>0.19295773937386551</v>
      </c>
      <c r="DJ115">
        <v>1525837223</v>
      </c>
      <c r="DK115">
        <v>392.9572</v>
      </c>
      <c r="DL115">
        <v>406.84620000000001</v>
      </c>
      <c r="DM115">
        <v>17.816579999999998</v>
      </c>
      <c r="DN115">
        <v>15.4122133333333</v>
      </c>
      <c r="DO115">
        <v>394.7192</v>
      </c>
      <c r="DP115">
        <v>17.862580000000001</v>
      </c>
      <c r="DQ115">
        <v>500.00113333333297</v>
      </c>
      <c r="DR115">
        <v>100.41913333333299</v>
      </c>
      <c r="DS115">
        <v>9.9992979999999995E-2</v>
      </c>
      <c r="DT115">
        <v>23.9307466666667</v>
      </c>
      <c r="DU115">
        <v>23.239986666666699</v>
      </c>
      <c r="DV115">
        <v>999.9</v>
      </c>
      <c r="DW115">
        <v>0</v>
      </c>
      <c r="DX115">
        <v>0</v>
      </c>
      <c r="DY115">
        <v>10003.836666666701</v>
      </c>
      <c r="DZ115">
        <v>0</v>
      </c>
      <c r="EA115">
        <v>3.0483199999999999</v>
      </c>
      <c r="EB115">
        <v>-13.911300000000001</v>
      </c>
      <c r="EC115">
        <v>400.06206666666702</v>
      </c>
      <c r="ED115">
        <v>413.21466666666697</v>
      </c>
      <c r="EE115">
        <v>2.4033013333333302</v>
      </c>
      <c r="EF115">
        <v>406.84620000000001</v>
      </c>
      <c r="EG115">
        <v>15.4122133333333</v>
      </c>
      <c r="EH115">
        <v>1.78901933333333</v>
      </c>
      <c r="EI115">
        <v>1.5476813333333299</v>
      </c>
      <c r="EJ115">
        <v>15.6911733333333</v>
      </c>
      <c r="EK115">
        <v>13.44754</v>
      </c>
      <c r="EL115">
        <v>400.03286666666702</v>
      </c>
      <c r="EM115">
        <v>0.94998293333333295</v>
      </c>
      <c r="EN115">
        <v>5.0017166666666703E-2</v>
      </c>
      <c r="EO115">
        <v>0</v>
      </c>
      <c r="EP115">
        <v>1266.4746666666699</v>
      </c>
      <c r="EQ115">
        <v>5.8225800000000003</v>
      </c>
      <c r="ER115">
        <v>4474.7606666666697</v>
      </c>
      <c r="ES115">
        <v>3323.8493333333299</v>
      </c>
      <c r="ET115">
        <v>39.070466666666697</v>
      </c>
      <c r="EU115">
        <v>41.958066666666703</v>
      </c>
      <c r="EV115">
        <v>40.7580666666667</v>
      </c>
      <c r="EW115">
        <v>41.957999999999998</v>
      </c>
      <c r="EX115">
        <v>41.883200000000002</v>
      </c>
      <c r="EY115">
        <v>374.49266666666699</v>
      </c>
      <c r="EZ115">
        <v>19.72</v>
      </c>
      <c r="FA115">
        <v>0</v>
      </c>
      <c r="FB115">
        <v>300</v>
      </c>
      <c r="FC115">
        <v>0</v>
      </c>
      <c r="FD115">
        <v>1266.4992</v>
      </c>
      <c r="FE115">
        <v>0.38615384489111698</v>
      </c>
      <c r="FF115">
        <v>25.2384615756222</v>
      </c>
      <c r="FG115">
        <v>4474.7268000000004</v>
      </c>
      <c r="FH115">
        <v>15</v>
      </c>
      <c r="FI115">
        <v>1525837258</v>
      </c>
      <c r="FJ115" t="s">
        <v>824</v>
      </c>
      <c r="FK115">
        <v>1525837254</v>
      </c>
      <c r="FL115">
        <v>1525837258</v>
      </c>
      <c r="FM115">
        <v>98</v>
      </c>
      <c r="FN115">
        <v>2.1999999999999999E-2</v>
      </c>
      <c r="FO115">
        <v>1E-3</v>
      </c>
      <c r="FP115">
        <v>-1.762</v>
      </c>
      <c r="FQ115">
        <v>-4.5999999999999999E-2</v>
      </c>
      <c r="FR115">
        <v>407</v>
      </c>
      <c r="FS115">
        <v>15</v>
      </c>
      <c r="FT115">
        <v>0.13</v>
      </c>
      <c r="FU115">
        <v>0.03</v>
      </c>
      <c r="FV115">
        <v>406.84638095238103</v>
      </c>
      <c r="FW115">
        <v>-7.4805194805890899E-3</v>
      </c>
      <c r="FX115">
        <v>9.0526301912074308E-3</v>
      </c>
      <c r="FY115">
        <v>1</v>
      </c>
      <c r="FZ115">
        <v>392.93473333333299</v>
      </c>
      <c r="GA115">
        <v>4.5000000000032597E-2</v>
      </c>
      <c r="GB115">
        <v>8.0038879441307106E-3</v>
      </c>
      <c r="GC115">
        <v>1</v>
      </c>
      <c r="GD115">
        <v>15.413057142857101</v>
      </c>
      <c r="GE115">
        <v>-1.73064935064892E-2</v>
      </c>
      <c r="GF115">
        <v>1.77966594740514E-3</v>
      </c>
      <c r="GG115">
        <v>1</v>
      </c>
      <c r="GH115">
        <v>17.8158761904762</v>
      </c>
      <c r="GI115">
        <v>-9.2883116882888396E-3</v>
      </c>
      <c r="GJ115">
        <v>1.1143671113942499E-3</v>
      </c>
      <c r="GK115">
        <v>1</v>
      </c>
      <c r="GL115">
        <v>4</v>
      </c>
      <c r="GM115">
        <v>4</v>
      </c>
      <c r="GN115" t="s">
        <v>455</v>
      </c>
      <c r="GO115">
        <v>2.9734799999999999</v>
      </c>
      <c r="GP115">
        <v>2.7222200000000001</v>
      </c>
      <c r="GQ115">
        <v>9.4384499999999996E-2</v>
      </c>
      <c r="GR115">
        <v>9.6880499999999994E-2</v>
      </c>
      <c r="GS115">
        <v>8.7126899999999993E-2</v>
      </c>
      <c r="GT115">
        <v>7.9352500000000006E-2</v>
      </c>
      <c r="GU115">
        <v>27964.1</v>
      </c>
      <c r="GV115">
        <v>32255.200000000001</v>
      </c>
      <c r="GW115">
        <v>26955</v>
      </c>
      <c r="GX115">
        <v>30901.4</v>
      </c>
      <c r="GY115">
        <v>34444.300000000003</v>
      </c>
      <c r="GZ115">
        <v>39140.199999999997</v>
      </c>
      <c r="HA115">
        <v>39787.199999999997</v>
      </c>
      <c r="HB115">
        <v>45449.1</v>
      </c>
      <c r="HC115">
        <v>1.9559</v>
      </c>
      <c r="HD115">
        <v>2.1216499999999998</v>
      </c>
      <c r="HE115">
        <v>7.5958700000000004E-2</v>
      </c>
      <c r="HF115">
        <v>0</v>
      </c>
      <c r="HG115">
        <v>21.986999999999998</v>
      </c>
      <c r="HH115">
        <v>999.9</v>
      </c>
      <c r="HI115">
        <v>52.57</v>
      </c>
      <c r="HJ115">
        <v>26.949000000000002</v>
      </c>
      <c r="HK115">
        <v>18.680700000000002</v>
      </c>
      <c r="HL115">
        <v>61.155299999999997</v>
      </c>
      <c r="HM115">
        <v>27.484000000000002</v>
      </c>
      <c r="HN115">
        <v>1</v>
      </c>
      <c r="HO115">
        <v>-0.109149</v>
      </c>
      <c r="HP115">
        <v>0.43012</v>
      </c>
      <c r="HQ115">
        <v>20.202100000000002</v>
      </c>
      <c r="HR115">
        <v>5.2256799999999997</v>
      </c>
      <c r="HS115">
        <v>12.0288</v>
      </c>
      <c r="HT115">
        <v>4.9606000000000003</v>
      </c>
      <c r="HU115">
        <v>3.3016800000000002</v>
      </c>
      <c r="HV115">
        <v>9999</v>
      </c>
      <c r="HW115">
        <v>999.9</v>
      </c>
      <c r="HX115">
        <v>9999</v>
      </c>
      <c r="HY115">
        <v>9999</v>
      </c>
      <c r="HZ115">
        <v>1.87988</v>
      </c>
      <c r="IA115">
        <v>1.87683</v>
      </c>
      <c r="IB115">
        <v>1.87896</v>
      </c>
      <c r="IC115">
        <v>1.8786799999999999</v>
      </c>
      <c r="ID115">
        <v>1.88025</v>
      </c>
      <c r="IE115">
        <v>1.8731599999999999</v>
      </c>
      <c r="IF115">
        <v>1.8808</v>
      </c>
      <c r="IG115">
        <v>1.8749400000000001</v>
      </c>
      <c r="IH115">
        <v>5</v>
      </c>
      <c r="II115">
        <v>0</v>
      </c>
      <c r="IJ115">
        <v>0</v>
      </c>
      <c r="IK115">
        <v>0</v>
      </c>
      <c r="IL115" t="s">
        <v>436</v>
      </c>
      <c r="IM115" t="s">
        <v>437</v>
      </c>
      <c r="IN115" t="s">
        <v>438</v>
      </c>
      <c r="IO115" t="s">
        <v>438</v>
      </c>
      <c r="IP115" t="s">
        <v>438</v>
      </c>
      <c r="IQ115" t="s">
        <v>438</v>
      </c>
      <c r="IR115">
        <v>0</v>
      </c>
      <c r="IS115">
        <v>100</v>
      </c>
      <c r="IT115">
        <v>100</v>
      </c>
      <c r="IU115">
        <v>-1.762</v>
      </c>
      <c r="IV115">
        <v>-4.5999999999999999E-2</v>
      </c>
      <c r="IW115">
        <v>-1.7845454545455399</v>
      </c>
      <c r="IX115">
        <v>0</v>
      </c>
      <c r="IY115">
        <v>0</v>
      </c>
      <c r="IZ115">
        <v>0</v>
      </c>
      <c r="JA115">
        <v>-4.7069999999997898E-2</v>
      </c>
      <c r="JB115">
        <v>0</v>
      </c>
      <c r="JC115">
        <v>0</v>
      </c>
      <c r="JD115">
        <v>0</v>
      </c>
      <c r="JE115">
        <v>-1</v>
      </c>
      <c r="JF115">
        <v>-1</v>
      </c>
      <c r="JG115">
        <v>-1</v>
      </c>
      <c r="JH115">
        <v>-1</v>
      </c>
      <c r="JI115">
        <v>4.5</v>
      </c>
      <c r="JJ115">
        <v>4.5999999999999996</v>
      </c>
      <c r="JK115">
        <v>0.15625</v>
      </c>
      <c r="JL115">
        <v>4.99878</v>
      </c>
      <c r="JM115">
        <v>1.5478499999999999</v>
      </c>
      <c r="JN115">
        <v>2.3095699999999999</v>
      </c>
      <c r="JO115">
        <v>1.5979000000000001</v>
      </c>
      <c r="JP115">
        <v>2.4035600000000001</v>
      </c>
      <c r="JQ115">
        <v>30.393899999999999</v>
      </c>
      <c r="JR115">
        <v>24.2013</v>
      </c>
      <c r="JS115">
        <v>2</v>
      </c>
      <c r="JT115">
        <v>491.416</v>
      </c>
      <c r="JU115">
        <v>591.08000000000004</v>
      </c>
      <c r="JV115">
        <v>22</v>
      </c>
      <c r="JW115">
        <v>26.081</v>
      </c>
      <c r="JX115">
        <v>30.0002</v>
      </c>
      <c r="JY115">
        <v>26.317399999999999</v>
      </c>
      <c r="JZ115">
        <v>26.275400000000001</v>
      </c>
      <c r="KA115">
        <v>-1</v>
      </c>
      <c r="KB115">
        <v>21.21</v>
      </c>
      <c r="KC115">
        <v>48.0595</v>
      </c>
      <c r="KD115">
        <v>22</v>
      </c>
      <c r="KE115">
        <v>400</v>
      </c>
      <c r="KF115">
        <v>15.445600000000001</v>
      </c>
      <c r="KG115">
        <v>102.474</v>
      </c>
      <c r="KH115">
        <v>101.55500000000001</v>
      </c>
    </row>
    <row r="116" spans="1:294" x14ac:dyDescent="0.35">
      <c r="A116">
        <v>98</v>
      </c>
      <c r="B116">
        <v>1525837531</v>
      </c>
      <c r="C116">
        <v>31502</v>
      </c>
      <c r="D116" t="s">
        <v>825</v>
      </c>
      <c r="E116" t="s">
        <v>826</v>
      </c>
      <c r="F116">
        <v>120</v>
      </c>
      <c r="G116">
        <v>1525837522.5</v>
      </c>
      <c r="H116">
        <f t="shared" si="50"/>
        <v>2.0246766286407566E-3</v>
      </c>
      <c r="I116">
        <f t="shared" si="51"/>
        <v>2.0246766286407567</v>
      </c>
      <c r="J116">
        <f t="shared" si="52"/>
        <v>10.768715012513869</v>
      </c>
      <c r="K116">
        <f t="shared" si="53"/>
        <v>392.89267546104128</v>
      </c>
      <c r="L116">
        <f t="shared" si="54"/>
        <v>285.336384033949</v>
      </c>
      <c r="M116">
        <f t="shared" si="55"/>
        <v>28.681977390325041</v>
      </c>
      <c r="N116">
        <f t="shared" si="56"/>
        <v>39.493522259878134</v>
      </c>
      <c r="O116">
        <f t="shared" si="57"/>
        <v>0.17670830538645085</v>
      </c>
      <c r="P116">
        <f t="shared" si="58"/>
        <v>2.2672107515005271</v>
      </c>
      <c r="Q116">
        <f t="shared" si="59"/>
        <v>0.16939785735463728</v>
      </c>
      <c r="R116">
        <f t="shared" si="60"/>
        <v>0.10650527387411063</v>
      </c>
      <c r="S116">
        <f t="shared" si="61"/>
        <v>77.177277138721195</v>
      </c>
      <c r="T116">
        <f t="shared" si="62"/>
        <v>23.826469021998744</v>
      </c>
      <c r="U116">
        <f t="shared" si="63"/>
        <v>23.826469021998744</v>
      </c>
      <c r="V116">
        <f t="shared" si="64"/>
        <v>2.9638967816082107</v>
      </c>
      <c r="W116">
        <f t="shared" si="65"/>
        <v>60.094431330708765</v>
      </c>
      <c r="X116">
        <f t="shared" si="66"/>
        <v>1.7908784108883862</v>
      </c>
      <c r="Y116">
        <f t="shared" si="67"/>
        <v>2.9801070935057377</v>
      </c>
      <c r="Z116">
        <f t="shared" si="68"/>
        <v>1.1730183707198245</v>
      </c>
      <c r="AA116">
        <f t="shared" si="69"/>
        <v>-89.288239323057368</v>
      </c>
      <c r="AB116">
        <f t="shared" si="70"/>
        <v>11.087743476320393</v>
      </c>
      <c r="AC116">
        <f t="shared" si="71"/>
        <v>1.0227498927139662</v>
      </c>
      <c r="AD116">
        <f t="shared" si="72"/>
        <v>-4.6881530182041331E-4</v>
      </c>
      <c r="AE116">
        <f t="shared" si="73"/>
        <v>10.754054866625678</v>
      </c>
      <c r="AF116">
        <f t="shared" si="74"/>
        <v>2.0244697017194975</v>
      </c>
      <c r="AG116">
        <f t="shared" si="75"/>
        <v>10.768715012513869</v>
      </c>
      <c r="AH116">
        <v>413.13527686910999</v>
      </c>
      <c r="AI116">
        <v>400.01091515151501</v>
      </c>
      <c r="AJ116">
        <v>-7.8549193776084001E-5</v>
      </c>
      <c r="AK116">
        <v>61.2328144250327</v>
      </c>
      <c r="AL116">
        <f t="shared" si="76"/>
        <v>2.0246766286407567</v>
      </c>
      <c r="AM116">
        <v>15.428631355157</v>
      </c>
      <c r="AN116">
        <v>17.814926060606101</v>
      </c>
      <c r="AO116">
        <v>-1.26518894406511E-6</v>
      </c>
      <c r="AP116">
        <v>70.682633766044503</v>
      </c>
      <c r="AQ116">
        <v>1</v>
      </c>
      <c r="AR116">
        <v>0</v>
      </c>
      <c r="AS116">
        <f t="shared" si="77"/>
        <v>1.0000372732927751</v>
      </c>
      <c r="AT116">
        <f t="shared" si="78"/>
        <v>3.7273292775141798E-3</v>
      </c>
      <c r="AU116">
        <f t="shared" si="79"/>
        <v>53659.722489433996</v>
      </c>
      <c r="AV116" t="s">
        <v>478</v>
      </c>
      <c r="AW116">
        <v>10401</v>
      </c>
      <c r="AX116">
        <v>731.43200000000002</v>
      </c>
      <c r="AY116">
        <v>3818.46</v>
      </c>
      <c r="AZ116">
        <f t="shared" si="80"/>
        <v>0.80844843209042394</v>
      </c>
      <c r="BA116">
        <v>-1.85196537555428</v>
      </c>
      <c r="BB116" t="s">
        <v>827</v>
      </c>
      <c r="BC116">
        <v>10393</v>
      </c>
      <c r="BD116">
        <v>1266.6787999999999</v>
      </c>
      <c r="BE116">
        <v>2298.5500000000002</v>
      </c>
      <c r="BF116">
        <f t="shared" si="81"/>
        <v>0.4489226686389246</v>
      </c>
      <c r="BG116">
        <v>0.5</v>
      </c>
      <c r="BH116">
        <f t="shared" si="82"/>
        <v>336.56545044436064</v>
      </c>
      <c r="BI116">
        <f t="shared" si="83"/>
        <v>10.768715012513869</v>
      </c>
      <c r="BJ116">
        <f t="shared" si="84"/>
        <v>75.54593009257205</v>
      </c>
      <c r="BK116">
        <f t="shared" si="85"/>
        <v>3.7498443085602864E-2</v>
      </c>
      <c r="BL116">
        <f t="shared" si="86"/>
        <v>0.66124730808553212</v>
      </c>
      <c r="BM116">
        <f t="shared" si="87"/>
        <v>649.20213662039987</v>
      </c>
      <c r="BN116" t="s">
        <v>433</v>
      </c>
      <c r="BO116">
        <v>0</v>
      </c>
      <c r="BP116">
        <f t="shared" si="88"/>
        <v>649.20213662039987</v>
      </c>
      <c r="BQ116">
        <f t="shared" si="89"/>
        <v>0.71756014155863479</v>
      </c>
      <c r="BR116">
        <f t="shared" si="90"/>
        <v>0.62562375282412652</v>
      </c>
      <c r="BS116">
        <f t="shared" si="91"/>
        <v>0.47957915244523969</v>
      </c>
      <c r="BT116">
        <f t="shared" si="92"/>
        <v>0.6584515014185276</v>
      </c>
      <c r="BU116">
        <f t="shared" si="93"/>
        <v>0.49235381084978813</v>
      </c>
      <c r="BV116">
        <f t="shared" si="94"/>
        <v>0.32064662095386443</v>
      </c>
      <c r="BW116">
        <f t="shared" si="95"/>
        <v>0.67935337904613557</v>
      </c>
      <c r="DF116">
        <f t="shared" si="96"/>
        <v>399.96887500000003</v>
      </c>
      <c r="DG116">
        <f t="shared" si="97"/>
        <v>336.56545044436064</v>
      </c>
      <c r="DH116">
        <f t="shared" si="98"/>
        <v>0.84147910370365842</v>
      </c>
      <c r="DI116">
        <f t="shared" si="99"/>
        <v>0.19295820740731687</v>
      </c>
      <c r="DJ116">
        <v>1525837522.5</v>
      </c>
      <c r="DK116">
        <v>392.89268750000002</v>
      </c>
      <c r="DL116">
        <v>406.75131249999998</v>
      </c>
      <c r="DM116">
        <v>17.816162500000001</v>
      </c>
      <c r="DN116">
        <v>15.4302125</v>
      </c>
      <c r="DO116">
        <v>394.6506875</v>
      </c>
      <c r="DP116">
        <v>17.8621625</v>
      </c>
      <c r="DQ116">
        <v>500.00862499999999</v>
      </c>
      <c r="DR116">
        <v>100.419875</v>
      </c>
      <c r="DS116">
        <v>9.9999068750000003E-2</v>
      </c>
      <c r="DT116">
        <v>23.917181249999999</v>
      </c>
      <c r="DU116">
        <v>23.229737499999999</v>
      </c>
      <c r="DV116">
        <v>999.9</v>
      </c>
      <c r="DW116">
        <v>0</v>
      </c>
      <c r="DX116">
        <v>0</v>
      </c>
      <c r="DY116">
        <v>10001.79125</v>
      </c>
      <c r="DZ116">
        <v>0</v>
      </c>
      <c r="EA116">
        <v>1.93984</v>
      </c>
      <c r="EB116">
        <v>-13.8628625</v>
      </c>
      <c r="EC116">
        <v>400.01499999999999</v>
      </c>
      <c r="ED116">
        <v>413.12581249999999</v>
      </c>
      <c r="EE116">
        <v>2.3855974999999998</v>
      </c>
      <c r="EF116">
        <v>406.75131249999998</v>
      </c>
      <c r="EG116">
        <v>15.4302125</v>
      </c>
      <c r="EH116">
        <v>1.7890606250000001</v>
      </c>
      <c r="EI116">
        <v>1.5494981249999999</v>
      </c>
      <c r="EJ116">
        <v>15.691531250000001</v>
      </c>
      <c r="EK116">
        <v>13.465556250000001</v>
      </c>
      <c r="EL116">
        <v>399.96887500000003</v>
      </c>
      <c r="EM116">
        <v>0.94997381250000001</v>
      </c>
      <c r="EN116">
        <v>5.0026337499999997E-2</v>
      </c>
      <c r="EO116">
        <v>0</v>
      </c>
      <c r="EP116">
        <v>1266.63375</v>
      </c>
      <c r="EQ116">
        <v>5.8225800000000003</v>
      </c>
      <c r="ER116">
        <v>4516.8806249999998</v>
      </c>
      <c r="ES116">
        <v>3323.3006249999999</v>
      </c>
      <c r="ET116">
        <v>39.081687500000001</v>
      </c>
      <c r="EU116">
        <v>41.999937500000001</v>
      </c>
      <c r="EV116">
        <v>40.78875</v>
      </c>
      <c r="EW116">
        <v>41.980312499999997</v>
      </c>
      <c r="EX116">
        <v>41.874937500000001</v>
      </c>
      <c r="EY116">
        <v>374.42937499999999</v>
      </c>
      <c r="EZ116">
        <v>19.72</v>
      </c>
      <c r="FA116">
        <v>0</v>
      </c>
      <c r="FB116">
        <v>298.799999952316</v>
      </c>
      <c r="FC116">
        <v>0</v>
      </c>
      <c r="FD116">
        <v>1266.6787999999999</v>
      </c>
      <c r="FE116">
        <v>-0.60230769995679001</v>
      </c>
      <c r="FF116">
        <v>12.3646152158486</v>
      </c>
      <c r="FG116">
        <v>4517.3368</v>
      </c>
      <c r="FH116">
        <v>15</v>
      </c>
      <c r="FI116">
        <v>1525837557</v>
      </c>
      <c r="FJ116" t="s">
        <v>828</v>
      </c>
      <c r="FK116">
        <v>1525837551</v>
      </c>
      <c r="FL116">
        <v>1525837557</v>
      </c>
      <c r="FM116">
        <v>99</v>
      </c>
      <c r="FN116">
        <v>4.0000000000000001E-3</v>
      </c>
      <c r="FO116">
        <v>0</v>
      </c>
      <c r="FP116">
        <v>-1.758</v>
      </c>
      <c r="FQ116">
        <v>-4.5999999999999999E-2</v>
      </c>
      <c r="FR116">
        <v>407</v>
      </c>
      <c r="FS116">
        <v>15</v>
      </c>
      <c r="FT116">
        <v>0.08</v>
      </c>
      <c r="FU116">
        <v>0.02</v>
      </c>
      <c r="FV116">
        <v>406.747761904762</v>
      </c>
      <c r="FW116">
        <v>0.119766233765551</v>
      </c>
      <c r="FX116">
        <v>1.68265797727307E-2</v>
      </c>
      <c r="FY116">
        <v>0</v>
      </c>
      <c r="FZ116">
        <v>392.88839999999999</v>
      </c>
      <c r="GA116">
        <v>9.47142857138384E-2</v>
      </c>
      <c r="GB116">
        <v>1.0397435581274799E-2</v>
      </c>
      <c r="GC116">
        <v>1</v>
      </c>
      <c r="GD116">
        <v>15.4311333333333</v>
      </c>
      <c r="GE116">
        <v>-2.1475324675334601E-2</v>
      </c>
      <c r="GF116">
        <v>2.18813539524784E-3</v>
      </c>
      <c r="GG116">
        <v>1</v>
      </c>
      <c r="GH116">
        <v>17.816652380952402</v>
      </c>
      <c r="GI116">
        <v>-1.3550649350662299E-2</v>
      </c>
      <c r="GJ116">
        <v>1.6788939237653601E-3</v>
      </c>
      <c r="GK116">
        <v>1</v>
      </c>
      <c r="GL116">
        <v>3</v>
      </c>
      <c r="GM116">
        <v>4</v>
      </c>
      <c r="GN116" t="s">
        <v>435</v>
      </c>
      <c r="GO116">
        <v>2.9731900000000002</v>
      </c>
      <c r="GP116">
        <v>2.7220800000000001</v>
      </c>
      <c r="GQ116">
        <v>9.4370800000000005E-2</v>
      </c>
      <c r="GR116">
        <v>9.68614E-2</v>
      </c>
      <c r="GS116">
        <v>8.7127599999999999E-2</v>
      </c>
      <c r="GT116">
        <v>7.9419299999999998E-2</v>
      </c>
      <c r="GU116">
        <v>27964.3</v>
      </c>
      <c r="GV116">
        <v>32255.3</v>
      </c>
      <c r="GW116">
        <v>26954.799999999999</v>
      </c>
      <c r="GX116">
        <v>30900.799999999999</v>
      </c>
      <c r="GY116">
        <v>34444</v>
      </c>
      <c r="GZ116">
        <v>39136.5</v>
      </c>
      <c r="HA116">
        <v>39786.9</v>
      </c>
      <c r="HB116">
        <v>45448</v>
      </c>
      <c r="HC116">
        <v>1.9557500000000001</v>
      </c>
      <c r="HD116">
        <v>2.1219000000000001</v>
      </c>
      <c r="HE116">
        <v>7.5027300000000005E-2</v>
      </c>
      <c r="HF116">
        <v>0</v>
      </c>
      <c r="HG116">
        <v>21.986999999999998</v>
      </c>
      <c r="HH116">
        <v>999.9</v>
      </c>
      <c r="HI116">
        <v>52.399000000000001</v>
      </c>
      <c r="HJ116">
        <v>26.969000000000001</v>
      </c>
      <c r="HK116">
        <v>18.6402</v>
      </c>
      <c r="HL116">
        <v>61.005299999999998</v>
      </c>
      <c r="HM116">
        <v>27.343800000000002</v>
      </c>
      <c r="HN116">
        <v>1</v>
      </c>
      <c r="HO116">
        <v>-0.108961</v>
      </c>
      <c r="HP116">
        <v>0.40770699999999999</v>
      </c>
      <c r="HQ116">
        <v>20.202200000000001</v>
      </c>
      <c r="HR116">
        <v>5.2231300000000003</v>
      </c>
      <c r="HS116">
        <v>12.0284</v>
      </c>
      <c r="HT116">
        <v>4.9603000000000002</v>
      </c>
      <c r="HU116">
        <v>3.3016999999999999</v>
      </c>
      <c r="HV116">
        <v>9999</v>
      </c>
      <c r="HW116">
        <v>999.9</v>
      </c>
      <c r="HX116">
        <v>9999</v>
      </c>
      <c r="HY116">
        <v>9999</v>
      </c>
      <c r="HZ116">
        <v>1.8798999999999999</v>
      </c>
      <c r="IA116">
        <v>1.87683</v>
      </c>
      <c r="IB116">
        <v>1.8789499999999999</v>
      </c>
      <c r="IC116">
        <v>1.87866</v>
      </c>
      <c r="ID116">
        <v>1.8802300000000001</v>
      </c>
      <c r="IE116">
        <v>1.87317</v>
      </c>
      <c r="IF116">
        <v>1.8808</v>
      </c>
      <c r="IG116">
        <v>1.87493</v>
      </c>
      <c r="IH116">
        <v>5</v>
      </c>
      <c r="II116">
        <v>0</v>
      </c>
      <c r="IJ116">
        <v>0</v>
      </c>
      <c r="IK116">
        <v>0</v>
      </c>
      <c r="IL116" t="s">
        <v>436</v>
      </c>
      <c r="IM116" t="s">
        <v>437</v>
      </c>
      <c r="IN116" t="s">
        <v>438</v>
      </c>
      <c r="IO116" t="s">
        <v>438</v>
      </c>
      <c r="IP116" t="s">
        <v>438</v>
      </c>
      <c r="IQ116" t="s">
        <v>438</v>
      </c>
      <c r="IR116">
        <v>0</v>
      </c>
      <c r="IS116">
        <v>100</v>
      </c>
      <c r="IT116">
        <v>100</v>
      </c>
      <c r="IU116">
        <v>-1.758</v>
      </c>
      <c r="IV116">
        <v>-4.5999999999999999E-2</v>
      </c>
      <c r="IW116">
        <v>-1.76245454545449</v>
      </c>
      <c r="IX116">
        <v>0</v>
      </c>
      <c r="IY116">
        <v>0</v>
      </c>
      <c r="IZ116">
        <v>0</v>
      </c>
      <c r="JA116">
        <v>-4.6363636363638598E-2</v>
      </c>
      <c r="JB116">
        <v>0</v>
      </c>
      <c r="JC116">
        <v>0</v>
      </c>
      <c r="JD116">
        <v>0</v>
      </c>
      <c r="JE116">
        <v>-1</v>
      </c>
      <c r="JF116">
        <v>-1</v>
      </c>
      <c r="JG116">
        <v>-1</v>
      </c>
      <c r="JH116">
        <v>-1</v>
      </c>
      <c r="JI116">
        <v>4.5999999999999996</v>
      </c>
      <c r="JJ116">
        <v>4.5</v>
      </c>
      <c r="JK116">
        <v>0.15625</v>
      </c>
      <c r="JL116">
        <v>4.99878</v>
      </c>
      <c r="JM116">
        <v>1.5478499999999999</v>
      </c>
      <c r="JN116">
        <v>2.3095699999999999</v>
      </c>
      <c r="JO116">
        <v>1.5979000000000001</v>
      </c>
      <c r="JP116">
        <v>2.3974600000000001</v>
      </c>
      <c r="JQ116">
        <v>30.393899999999999</v>
      </c>
      <c r="JR116">
        <v>24.2013</v>
      </c>
      <c r="JS116">
        <v>2</v>
      </c>
      <c r="JT116">
        <v>491.38299999999998</v>
      </c>
      <c r="JU116">
        <v>591.35400000000004</v>
      </c>
      <c r="JV116">
        <v>22</v>
      </c>
      <c r="JW116">
        <v>26.083300000000001</v>
      </c>
      <c r="JX116">
        <v>30.0001</v>
      </c>
      <c r="JY116">
        <v>26.3246</v>
      </c>
      <c r="JZ116">
        <v>26.282599999999999</v>
      </c>
      <c r="KA116">
        <v>-1</v>
      </c>
      <c r="KB116">
        <v>20.867699999999999</v>
      </c>
      <c r="KC116">
        <v>48.345100000000002</v>
      </c>
      <c r="KD116">
        <v>22</v>
      </c>
      <c r="KE116">
        <v>400</v>
      </c>
      <c r="KF116">
        <v>15.461600000000001</v>
      </c>
      <c r="KG116">
        <v>102.473</v>
      </c>
      <c r="KH116">
        <v>101.553</v>
      </c>
    </row>
    <row r="117" spans="1:294" x14ac:dyDescent="0.35">
      <c r="A117">
        <v>99</v>
      </c>
      <c r="B117">
        <v>1525837831</v>
      </c>
      <c r="C117">
        <v>31802</v>
      </c>
      <c r="D117" t="s">
        <v>829</v>
      </c>
      <c r="E117" t="s">
        <v>830</v>
      </c>
      <c r="F117">
        <v>120</v>
      </c>
      <c r="G117">
        <v>1525837823</v>
      </c>
      <c r="H117">
        <f t="shared" si="50"/>
        <v>2.0269090080465954E-3</v>
      </c>
      <c r="I117">
        <f t="shared" si="51"/>
        <v>2.0269090080465952</v>
      </c>
      <c r="J117">
        <f t="shared" si="52"/>
        <v>10.68468503820417</v>
      </c>
      <c r="K117">
        <f t="shared" si="53"/>
        <v>393.05832139552479</v>
      </c>
      <c r="L117">
        <f t="shared" si="54"/>
        <v>286.01560807277946</v>
      </c>
      <c r="M117">
        <f t="shared" si="55"/>
        <v>28.750041066163281</v>
      </c>
      <c r="N117">
        <f t="shared" si="56"/>
        <v>39.509881847577475</v>
      </c>
      <c r="O117">
        <f t="shared" si="57"/>
        <v>0.17626152533449585</v>
      </c>
      <c r="P117">
        <f t="shared" si="58"/>
        <v>2.2676859833644358</v>
      </c>
      <c r="Q117">
        <f t="shared" si="59"/>
        <v>0.1689886359741507</v>
      </c>
      <c r="R117">
        <f t="shared" si="60"/>
        <v>0.10624633118461892</v>
      </c>
      <c r="S117">
        <f t="shared" si="61"/>
        <v>77.184791523670953</v>
      </c>
      <c r="T117">
        <f t="shared" si="62"/>
        <v>23.828591090353605</v>
      </c>
      <c r="U117">
        <f t="shared" si="63"/>
        <v>23.828591090353605</v>
      </c>
      <c r="V117">
        <f t="shared" si="64"/>
        <v>2.964275113505527</v>
      </c>
      <c r="W117">
        <f t="shared" si="65"/>
        <v>59.95788055080029</v>
      </c>
      <c r="X117">
        <f t="shared" si="66"/>
        <v>1.787108228873856</v>
      </c>
      <c r="Y117">
        <f t="shared" si="67"/>
        <v>2.9806060728909514</v>
      </c>
      <c r="Z117">
        <f t="shared" si="68"/>
        <v>1.177166884631671</v>
      </c>
      <c r="AA117">
        <f t="shared" si="69"/>
        <v>-89.386687254854863</v>
      </c>
      <c r="AB117">
        <f t="shared" si="70"/>
        <v>11.171165557861595</v>
      </c>
      <c r="AC117">
        <f t="shared" si="71"/>
        <v>1.0302544681528858</v>
      </c>
      <c r="AD117">
        <f t="shared" si="72"/>
        <v>-4.7570516942485597E-4</v>
      </c>
      <c r="AE117">
        <f t="shared" si="73"/>
        <v>10.715987518350007</v>
      </c>
      <c r="AF117">
        <f t="shared" si="74"/>
        <v>2.0262728796198499</v>
      </c>
      <c r="AG117">
        <f t="shared" si="75"/>
        <v>10.68468503820417</v>
      </c>
      <c r="AH117">
        <v>413.23453429532901</v>
      </c>
      <c r="AI117">
        <v>400.21225454545402</v>
      </c>
      <c r="AJ117">
        <v>1.4371120649533001E-4</v>
      </c>
      <c r="AK117">
        <v>61.233230035136103</v>
      </c>
      <c r="AL117">
        <f t="shared" si="76"/>
        <v>2.0269090080465952</v>
      </c>
      <c r="AM117">
        <v>15.389135746026399</v>
      </c>
      <c r="AN117">
        <v>17.7781315151515</v>
      </c>
      <c r="AO117">
        <v>-5.8847438343178399E-6</v>
      </c>
      <c r="AP117">
        <v>70.6824016316571</v>
      </c>
      <c r="AQ117">
        <v>1</v>
      </c>
      <c r="AR117">
        <v>0</v>
      </c>
      <c r="AS117">
        <f t="shared" si="77"/>
        <v>1.0000372625977996</v>
      </c>
      <c r="AT117">
        <f t="shared" si="78"/>
        <v>3.7262597799569974E-3</v>
      </c>
      <c r="AU117">
        <f t="shared" si="79"/>
        <v>53675.123134296598</v>
      </c>
      <c r="AV117" t="s">
        <v>478</v>
      </c>
      <c r="AW117">
        <v>10401</v>
      </c>
      <c r="AX117">
        <v>731.43200000000002</v>
      </c>
      <c r="AY117">
        <v>3818.46</v>
      </c>
      <c r="AZ117">
        <f t="shared" si="80"/>
        <v>0.80844843209042394</v>
      </c>
      <c r="BA117">
        <v>-1.85196537555428</v>
      </c>
      <c r="BB117" t="s">
        <v>831</v>
      </c>
      <c r="BC117">
        <v>10393</v>
      </c>
      <c r="BD117">
        <v>1267.2919999999999</v>
      </c>
      <c r="BE117">
        <v>2293.41</v>
      </c>
      <c r="BF117">
        <f t="shared" si="81"/>
        <v>0.44742021705669721</v>
      </c>
      <c r="BG117">
        <v>0.5</v>
      </c>
      <c r="BH117">
        <f t="shared" si="82"/>
        <v>336.59865376183546</v>
      </c>
      <c r="BI117">
        <f t="shared" si="83"/>
        <v>10.68468503820417</v>
      </c>
      <c r="BJ117">
        <f t="shared" si="84"/>
        <v>75.300521363556243</v>
      </c>
      <c r="BK117">
        <f t="shared" si="85"/>
        <v>3.7245099686669912E-2</v>
      </c>
      <c r="BL117">
        <f t="shared" si="86"/>
        <v>0.66497050243959877</v>
      </c>
      <c r="BM117">
        <f t="shared" si="87"/>
        <v>648.79144814214067</v>
      </c>
      <c r="BN117" t="s">
        <v>433</v>
      </c>
      <c r="BO117">
        <v>0</v>
      </c>
      <c r="BP117">
        <f t="shared" si="88"/>
        <v>648.79144814214067</v>
      </c>
      <c r="BQ117">
        <f t="shared" si="89"/>
        <v>0.7171062094688081</v>
      </c>
      <c r="BR117">
        <f t="shared" si="90"/>
        <v>0.62392461695195878</v>
      </c>
      <c r="BS117">
        <f t="shared" si="91"/>
        <v>0.48113863486013775</v>
      </c>
      <c r="BT117">
        <f t="shared" si="92"/>
        <v>0.65693498884107204</v>
      </c>
      <c r="BU117">
        <f t="shared" si="93"/>
        <v>0.49401884271862778</v>
      </c>
      <c r="BV117">
        <f t="shared" si="94"/>
        <v>0.31941885198027903</v>
      </c>
      <c r="BW117">
        <f t="shared" si="95"/>
        <v>0.68058114801972103</v>
      </c>
      <c r="DF117">
        <f t="shared" si="96"/>
        <v>400.00839999999999</v>
      </c>
      <c r="DG117">
        <f t="shared" si="97"/>
        <v>336.59865376183546</v>
      </c>
      <c r="DH117">
        <f t="shared" si="98"/>
        <v>0.84147896334635841</v>
      </c>
      <c r="DI117">
        <f t="shared" si="99"/>
        <v>0.19295792669271683</v>
      </c>
      <c r="DJ117">
        <v>1525837823</v>
      </c>
      <c r="DK117">
        <v>393.058333333333</v>
      </c>
      <c r="DL117">
        <v>406.87226666666697</v>
      </c>
      <c r="DM117">
        <v>17.778786666666701</v>
      </c>
      <c r="DN117">
        <v>15.3906666666667</v>
      </c>
      <c r="DO117">
        <v>394.83533333333298</v>
      </c>
      <c r="DP117">
        <v>17.826786666666699</v>
      </c>
      <c r="DQ117">
        <v>500.01826666666699</v>
      </c>
      <c r="DR117">
        <v>100.41913333333299</v>
      </c>
      <c r="DS117">
        <v>0.10000008000000001</v>
      </c>
      <c r="DT117">
        <v>23.919966666666699</v>
      </c>
      <c r="DU117">
        <v>23.232486666666698</v>
      </c>
      <c r="DV117">
        <v>999.9</v>
      </c>
      <c r="DW117">
        <v>0</v>
      </c>
      <c r="DX117">
        <v>0</v>
      </c>
      <c r="DY117">
        <v>10004.9593333333</v>
      </c>
      <c r="DZ117">
        <v>0</v>
      </c>
      <c r="EA117">
        <v>1.99526</v>
      </c>
      <c r="EB117">
        <v>-13.795246666666699</v>
      </c>
      <c r="EC117">
        <v>400.19253333333302</v>
      </c>
      <c r="ED117">
        <v>413.23206666666698</v>
      </c>
      <c r="EE117">
        <v>2.38987333333333</v>
      </c>
      <c r="EF117">
        <v>406.87226666666697</v>
      </c>
      <c r="EG117">
        <v>15.3906666666667</v>
      </c>
      <c r="EH117">
        <v>1.7855066666666699</v>
      </c>
      <c r="EI117">
        <v>1.5455193333333299</v>
      </c>
      <c r="EJ117">
        <v>15.660493333333299</v>
      </c>
      <c r="EK117">
        <v>13.426073333333299</v>
      </c>
      <c r="EL117">
        <v>400.00839999999999</v>
      </c>
      <c r="EM117">
        <v>0.94997786666666695</v>
      </c>
      <c r="EN117">
        <v>5.0022313333333297E-2</v>
      </c>
      <c r="EO117">
        <v>0</v>
      </c>
      <c r="EP117">
        <v>1267.2239999999999</v>
      </c>
      <c r="EQ117">
        <v>5.8225800000000003</v>
      </c>
      <c r="ER117">
        <v>4509.7753333333303</v>
      </c>
      <c r="ES117">
        <v>3323.6393333333299</v>
      </c>
      <c r="ET117">
        <v>39.082999999999998</v>
      </c>
      <c r="EU117">
        <v>41.991599999999998</v>
      </c>
      <c r="EV117">
        <v>40.7997333333333</v>
      </c>
      <c r="EW117">
        <v>41.953866666666698</v>
      </c>
      <c r="EX117">
        <v>41.895666666666699</v>
      </c>
      <c r="EY117">
        <v>374.46733333333299</v>
      </c>
      <c r="EZ117">
        <v>19.72</v>
      </c>
      <c r="FA117">
        <v>0</v>
      </c>
      <c r="FB117">
        <v>298.799999952316</v>
      </c>
      <c r="FC117">
        <v>0</v>
      </c>
      <c r="FD117">
        <v>1267.2919999999999</v>
      </c>
      <c r="FE117">
        <v>0.32076922753192999</v>
      </c>
      <c r="FF117">
        <v>-4.8284615398383304</v>
      </c>
      <c r="FG117">
        <v>4509.76</v>
      </c>
      <c r="FH117">
        <v>15</v>
      </c>
      <c r="FI117">
        <v>1525837856</v>
      </c>
      <c r="FJ117" t="s">
        <v>832</v>
      </c>
      <c r="FK117">
        <v>1525837851</v>
      </c>
      <c r="FL117">
        <v>1525837856</v>
      </c>
      <c r="FM117">
        <v>100</v>
      </c>
      <c r="FN117">
        <v>-1.9E-2</v>
      </c>
      <c r="FO117">
        <v>-2E-3</v>
      </c>
      <c r="FP117">
        <v>-1.7769999999999999</v>
      </c>
      <c r="FQ117">
        <v>-4.8000000000000001E-2</v>
      </c>
      <c r="FR117">
        <v>407</v>
      </c>
      <c r="FS117">
        <v>15</v>
      </c>
      <c r="FT117">
        <v>0.05</v>
      </c>
      <c r="FU117">
        <v>0.04</v>
      </c>
      <c r="FV117">
        <v>406.87166666666701</v>
      </c>
      <c r="FW117">
        <v>2.2675324675364601E-2</v>
      </c>
      <c r="FX117">
        <v>7.0328029590145799E-3</v>
      </c>
      <c r="FY117">
        <v>1</v>
      </c>
      <c r="FZ117">
        <v>393.07673333333298</v>
      </c>
      <c r="GA117">
        <v>1.34999999994959E-2</v>
      </c>
      <c r="GB117">
        <v>1.0324512364054799E-2</v>
      </c>
      <c r="GC117">
        <v>1</v>
      </c>
      <c r="GD117">
        <v>15.391419047618999</v>
      </c>
      <c r="GE117">
        <v>-1.6589610389615799E-2</v>
      </c>
      <c r="GF117">
        <v>1.7264384058405401E-3</v>
      </c>
      <c r="GG117">
        <v>1</v>
      </c>
      <c r="GH117">
        <v>17.780995238095201</v>
      </c>
      <c r="GI117">
        <v>-1.03402597402487E-2</v>
      </c>
      <c r="GJ117">
        <v>1.13535234324421E-3</v>
      </c>
      <c r="GK117">
        <v>1</v>
      </c>
      <c r="GL117">
        <v>4</v>
      </c>
      <c r="GM117">
        <v>4</v>
      </c>
      <c r="GN117" t="s">
        <v>455</v>
      </c>
      <c r="GO117">
        <v>2.97315</v>
      </c>
      <c r="GP117">
        <v>2.72207</v>
      </c>
      <c r="GQ117">
        <v>9.4406799999999999E-2</v>
      </c>
      <c r="GR117">
        <v>9.6884700000000004E-2</v>
      </c>
      <c r="GS117">
        <v>8.6996599999999993E-2</v>
      </c>
      <c r="GT117">
        <v>7.9270499999999994E-2</v>
      </c>
      <c r="GU117">
        <v>27963.8</v>
      </c>
      <c r="GV117">
        <v>32254.400000000001</v>
      </c>
      <c r="GW117">
        <v>26955.4</v>
      </c>
      <c r="GX117">
        <v>30900.799999999999</v>
      </c>
      <c r="GY117">
        <v>34449.699999999997</v>
      </c>
      <c r="GZ117">
        <v>39142.800000000003</v>
      </c>
      <c r="HA117">
        <v>39787.800000000003</v>
      </c>
      <c r="HB117">
        <v>45448.1</v>
      </c>
      <c r="HC117">
        <v>1.9557500000000001</v>
      </c>
      <c r="HD117">
        <v>2.1220699999999999</v>
      </c>
      <c r="HE117">
        <v>7.61077E-2</v>
      </c>
      <c r="HF117">
        <v>0</v>
      </c>
      <c r="HG117">
        <v>21.972200000000001</v>
      </c>
      <c r="HH117">
        <v>999.9</v>
      </c>
      <c r="HI117">
        <v>52.057000000000002</v>
      </c>
      <c r="HJ117">
        <v>26.969000000000001</v>
      </c>
      <c r="HK117">
        <v>18.521899999999999</v>
      </c>
      <c r="HL117">
        <v>60.825299999999999</v>
      </c>
      <c r="HM117">
        <v>27.3157</v>
      </c>
      <c r="HN117">
        <v>1</v>
      </c>
      <c r="HO117">
        <v>-0.109121</v>
      </c>
      <c r="HP117">
        <v>0.40757100000000002</v>
      </c>
      <c r="HQ117">
        <v>20.202200000000001</v>
      </c>
      <c r="HR117">
        <v>5.2265699999999997</v>
      </c>
      <c r="HS117">
        <v>12.029</v>
      </c>
      <c r="HT117">
        <v>4.9613500000000004</v>
      </c>
      <c r="HU117">
        <v>3.3018700000000001</v>
      </c>
      <c r="HV117">
        <v>9999</v>
      </c>
      <c r="HW117">
        <v>999.9</v>
      </c>
      <c r="HX117">
        <v>9999</v>
      </c>
      <c r="HY117">
        <v>9999</v>
      </c>
      <c r="HZ117">
        <v>1.87988</v>
      </c>
      <c r="IA117">
        <v>1.8768400000000001</v>
      </c>
      <c r="IB117">
        <v>1.87897</v>
      </c>
      <c r="IC117">
        <v>1.8786700000000001</v>
      </c>
      <c r="ID117">
        <v>1.88025</v>
      </c>
      <c r="IE117">
        <v>1.8731599999999999</v>
      </c>
      <c r="IF117">
        <v>1.8808</v>
      </c>
      <c r="IG117">
        <v>1.87496</v>
      </c>
      <c r="IH117">
        <v>5</v>
      </c>
      <c r="II117">
        <v>0</v>
      </c>
      <c r="IJ117">
        <v>0</v>
      </c>
      <c r="IK117">
        <v>0</v>
      </c>
      <c r="IL117" t="s">
        <v>436</v>
      </c>
      <c r="IM117" t="s">
        <v>437</v>
      </c>
      <c r="IN117" t="s">
        <v>438</v>
      </c>
      <c r="IO117" t="s">
        <v>438</v>
      </c>
      <c r="IP117" t="s">
        <v>438</v>
      </c>
      <c r="IQ117" t="s">
        <v>438</v>
      </c>
      <c r="IR117">
        <v>0</v>
      </c>
      <c r="IS117">
        <v>100</v>
      </c>
      <c r="IT117">
        <v>100</v>
      </c>
      <c r="IU117">
        <v>-1.7769999999999999</v>
      </c>
      <c r="IV117">
        <v>-4.8000000000000001E-2</v>
      </c>
      <c r="IW117">
        <v>-1.75839999999999</v>
      </c>
      <c r="IX117">
        <v>0</v>
      </c>
      <c r="IY117">
        <v>0</v>
      </c>
      <c r="IZ117">
        <v>0</v>
      </c>
      <c r="JA117">
        <v>-4.6240000000000898E-2</v>
      </c>
      <c r="JB117">
        <v>0</v>
      </c>
      <c r="JC117">
        <v>0</v>
      </c>
      <c r="JD117">
        <v>0</v>
      </c>
      <c r="JE117">
        <v>-1</v>
      </c>
      <c r="JF117">
        <v>-1</v>
      </c>
      <c r="JG117">
        <v>-1</v>
      </c>
      <c r="JH117">
        <v>-1</v>
      </c>
      <c r="JI117">
        <v>4.7</v>
      </c>
      <c r="JJ117">
        <v>4.5999999999999996</v>
      </c>
      <c r="JK117">
        <v>0.15625</v>
      </c>
      <c r="JL117">
        <v>4.99878</v>
      </c>
      <c r="JM117">
        <v>1.5478499999999999</v>
      </c>
      <c r="JN117">
        <v>2.3095699999999999</v>
      </c>
      <c r="JO117">
        <v>1.5979000000000001</v>
      </c>
      <c r="JP117">
        <v>2.4011200000000001</v>
      </c>
      <c r="JQ117">
        <v>30.393899999999999</v>
      </c>
      <c r="JR117">
        <v>24.2013</v>
      </c>
      <c r="JS117">
        <v>2</v>
      </c>
      <c r="JT117">
        <v>491.38299999999998</v>
      </c>
      <c r="JU117">
        <v>591.48699999999997</v>
      </c>
      <c r="JV117">
        <v>21.9999</v>
      </c>
      <c r="JW117">
        <v>26.081</v>
      </c>
      <c r="JX117">
        <v>30.0002</v>
      </c>
      <c r="JY117">
        <v>26.3246</v>
      </c>
      <c r="JZ117">
        <v>26.282599999999999</v>
      </c>
      <c r="KA117">
        <v>-1</v>
      </c>
      <c r="KB117">
        <v>20.338799999999999</v>
      </c>
      <c r="KC117">
        <v>48.080800000000004</v>
      </c>
      <c r="KD117">
        <v>22</v>
      </c>
      <c r="KE117">
        <v>400</v>
      </c>
      <c r="KF117">
        <v>15.4345</v>
      </c>
      <c r="KG117">
        <v>102.47499999999999</v>
      </c>
      <c r="KH117">
        <v>101.553</v>
      </c>
    </row>
    <row r="118" spans="1:294" x14ac:dyDescent="0.35">
      <c r="A118">
        <v>100</v>
      </c>
      <c r="B118">
        <v>1525838430</v>
      </c>
      <c r="C118">
        <v>32401</v>
      </c>
      <c r="D118" t="s">
        <v>833</v>
      </c>
      <c r="E118" t="s">
        <v>834</v>
      </c>
      <c r="F118">
        <v>120</v>
      </c>
      <c r="G118">
        <v>1525838422</v>
      </c>
      <c r="H118">
        <f t="shared" si="50"/>
        <v>1.9880015658794619E-3</v>
      </c>
      <c r="I118">
        <f t="shared" si="51"/>
        <v>1.9880015658794619</v>
      </c>
      <c r="J118">
        <f t="shared" si="52"/>
        <v>10.652747291673892</v>
      </c>
      <c r="K118">
        <f t="shared" si="53"/>
        <v>393.01032142225517</v>
      </c>
      <c r="L118">
        <f t="shared" si="54"/>
        <v>284.72683714343384</v>
      </c>
      <c r="M118">
        <f t="shared" si="55"/>
        <v>28.62118049255746</v>
      </c>
      <c r="N118">
        <f t="shared" si="56"/>
        <v>39.506003219492406</v>
      </c>
      <c r="O118">
        <f t="shared" si="57"/>
        <v>0.17343273977565521</v>
      </c>
      <c r="P118">
        <f t="shared" si="58"/>
        <v>2.2670374651934684</v>
      </c>
      <c r="Q118">
        <f t="shared" si="59"/>
        <v>0.1663844744230592</v>
      </c>
      <c r="R118">
        <f t="shared" si="60"/>
        <v>0.10459968695457669</v>
      </c>
      <c r="S118">
        <f t="shared" si="61"/>
        <v>77.175362789883053</v>
      </c>
      <c r="T118">
        <f t="shared" si="62"/>
        <v>23.812273754292175</v>
      </c>
      <c r="U118">
        <f t="shared" si="63"/>
        <v>23.812273754292175</v>
      </c>
      <c r="V118">
        <f t="shared" si="64"/>
        <v>2.9613670711291462</v>
      </c>
      <c r="W118">
        <f t="shared" si="65"/>
        <v>60.115887948694358</v>
      </c>
      <c r="X118">
        <f t="shared" si="66"/>
        <v>1.7886890160983289</v>
      </c>
      <c r="Y118">
        <f t="shared" si="67"/>
        <v>2.9754014739412611</v>
      </c>
      <c r="Z118">
        <f t="shared" si="68"/>
        <v>1.1726780550308173</v>
      </c>
      <c r="AA118">
        <f t="shared" si="69"/>
        <v>-87.670869055284271</v>
      </c>
      <c r="AB118">
        <f t="shared" si="70"/>
        <v>9.6089261331900637</v>
      </c>
      <c r="AC118">
        <f t="shared" si="71"/>
        <v>0.88622803189127541</v>
      </c>
      <c r="AD118">
        <f t="shared" si="72"/>
        <v>-3.5210031987631396E-4</v>
      </c>
      <c r="AE118">
        <f t="shared" si="73"/>
        <v>10.656871721279877</v>
      </c>
      <c r="AF118">
        <f t="shared" si="74"/>
        <v>1.9893538043073653</v>
      </c>
      <c r="AG118">
        <f t="shared" si="75"/>
        <v>10.652747291673892</v>
      </c>
      <c r="AH118">
        <v>413.12072751042899</v>
      </c>
      <c r="AI118">
        <v>400.13717575757602</v>
      </c>
      <c r="AJ118">
        <v>2.7335822548300099E-6</v>
      </c>
      <c r="AK118">
        <v>61.236017956022899</v>
      </c>
      <c r="AL118">
        <f t="shared" si="76"/>
        <v>1.9880015658794619</v>
      </c>
      <c r="AM118">
        <v>15.4485515034432</v>
      </c>
      <c r="AN118">
        <v>17.791647878787899</v>
      </c>
      <c r="AO118">
        <v>-3.5091555588023901E-7</v>
      </c>
      <c r="AP118">
        <v>70.680390188550504</v>
      </c>
      <c r="AQ118">
        <v>1</v>
      </c>
      <c r="AR118">
        <v>0</v>
      </c>
      <c r="AS118">
        <f t="shared" si="77"/>
        <v>1.000037273999786</v>
      </c>
      <c r="AT118">
        <f t="shared" si="78"/>
        <v>3.7273999786036072E-3</v>
      </c>
      <c r="AU118">
        <f t="shared" si="79"/>
        <v>53658.704713375417</v>
      </c>
      <c r="AV118" t="s">
        <v>478</v>
      </c>
      <c r="AW118">
        <v>10401</v>
      </c>
      <c r="AX118">
        <v>731.43200000000002</v>
      </c>
      <c r="AY118">
        <v>3818.46</v>
      </c>
      <c r="AZ118">
        <f t="shared" si="80"/>
        <v>0.80844843209042394</v>
      </c>
      <c r="BA118">
        <v>-1.85196537555428</v>
      </c>
      <c r="BB118" t="s">
        <v>835</v>
      </c>
      <c r="BC118">
        <v>10393.299999999999</v>
      </c>
      <c r="BD118">
        <v>1264.3444</v>
      </c>
      <c r="BE118">
        <v>2280.1799999999998</v>
      </c>
      <c r="BF118">
        <f t="shared" si="81"/>
        <v>0.4455067582383847</v>
      </c>
      <c r="BG118">
        <v>0.5</v>
      </c>
      <c r="BH118">
        <f t="shared" si="82"/>
        <v>336.55698739494153</v>
      </c>
      <c r="BI118">
        <f t="shared" si="83"/>
        <v>10.652747291673892</v>
      </c>
      <c r="BJ118">
        <f t="shared" si="84"/>
        <v>74.969206208398646</v>
      </c>
      <c r="BK118">
        <f t="shared" si="85"/>
        <v>3.7154815189007484E-2</v>
      </c>
      <c r="BL118">
        <f t="shared" si="86"/>
        <v>0.67463095018814323</v>
      </c>
      <c r="BM118">
        <f t="shared" si="87"/>
        <v>647.72826770304175</v>
      </c>
      <c r="BN118" t="s">
        <v>433</v>
      </c>
      <c r="BO118">
        <v>0</v>
      </c>
      <c r="BP118">
        <f t="shared" si="88"/>
        <v>647.72826770304175</v>
      </c>
      <c r="BQ118">
        <f t="shared" si="89"/>
        <v>0.71593108100981429</v>
      </c>
      <c r="BR118">
        <f t="shared" si="90"/>
        <v>0.62227604032779449</v>
      </c>
      <c r="BS118">
        <f t="shared" si="91"/>
        <v>0.48514984233170405</v>
      </c>
      <c r="BT118">
        <f t="shared" si="92"/>
        <v>0.65590761053444457</v>
      </c>
      <c r="BU118">
        <f t="shared" si="93"/>
        <v>0.49830451813200272</v>
      </c>
      <c r="BV118">
        <f t="shared" si="94"/>
        <v>0.31879429499955114</v>
      </c>
      <c r="BW118">
        <f t="shared" si="95"/>
        <v>0.68120570500044886</v>
      </c>
      <c r="DF118">
        <f t="shared" si="96"/>
        <v>399.9588</v>
      </c>
      <c r="DG118">
        <f t="shared" si="97"/>
        <v>336.55698739494153</v>
      </c>
      <c r="DH118">
        <f t="shared" si="98"/>
        <v>0.84147914083886022</v>
      </c>
      <c r="DI118">
        <f t="shared" si="99"/>
        <v>0.19295828167772044</v>
      </c>
      <c r="DJ118">
        <v>1525838422</v>
      </c>
      <c r="DK118">
        <v>393.01033333333299</v>
      </c>
      <c r="DL118">
        <v>406.73593333333298</v>
      </c>
      <c r="DM118">
        <v>17.794086666666701</v>
      </c>
      <c r="DN118">
        <v>15.449493333333301</v>
      </c>
      <c r="DO118">
        <v>394.803333333333</v>
      </c>
      <c r="DP118">
        <v>17.8400866666667</v>
      </c>
      <c r="DQ118">
        <v>500.0136</v>
      </c>
      <c r="DR118">
        <v>100.421533333333</v>
      </c>
      <c r="DS118">
        <v>0.100007873333333</v>
      </c>
      <c r="DT118">
        <v>23.890893333333299</v>
      </c>
      <c r="DU118">
        <v>23.2030866666667</v>
      </c>
      <c r="DV118">
        <v>999.9</v>
      </c>
      <c r="DW118">
        <v>0</v>
      </c>
      <c r="DX118">
        <v>0</v>
      </c>
      <c r="DY118">
        <v>10000.498</v>
      </c>
      <c r="DZ118">
        <v>0</v>
      </c>
      <c r="EA118">
        <v>1.21933</v>
      </c>
      <c r="EB118">
        <v>-13.709673333333299</v>
      </c>
      <c r="EC118">
        <v>400.14566666666701</v>
      </c>
      <c r="ED118">
        <v>413.118333333333</v>
      </c>
      <c r="EE118">
        <v>2.3424453333333299</v>
      </c>
      <c r="EF118">
        <v>406.73593333333298</v>
      </c>
      <c r="EG118">
        <v>15.449493333333301</v>
      </c>
      <c r="EH118">
        <v>1.786694</v>
      </c>
      <c r="EI118">
        <v>1.5514633333333301</v>
      </c>
      <c r="EJ118">
        <v>15.6708866666667</v>
      </c>
      <c r="EK118">
        <v>13.4849866666667</v>
      </c>
      <c r="EL118">
        <v>399.9588</v>
      </c>
      <c r="EM118">
        <v>0.94997273333333299</v>
      </c>
      <c r="EN118">
        <v>5.0027420000000003E-2</v>
      </c>
      <c r="EO118">
        <v>0</v>
      </c>
      <c r="EP118">
        <v>1264.3340000000001</v>
      </c>
      <c r="EQ118">
        <v>5.8225800000000003</v>
      </c>
      <c r="ER118">
        <v>4341.1946666666699</v>
      </c>
      <c r="ES118">
        <v>3323.2153333333299</v>
      </c>
      <c r="ET118">
        <v>39.041333333333299</v>
      </c>
      <c r="EU118">
        <v>41.949599999999997</v>
      </c>
      <c r="EV118">
        <v>40.737266666666699</v>
      </c>
      <c r="EW118">
        <v>41.920466666666698</v>
      </c>
      <c r="EX118">
        <v>41.849800000000002</v>
      </c>
      <c r="EY118">
        <v>374.41933333333299</v>
      </c>
      <c r="EZ118">
        <v>19.72</v>
      </c>
      <c r="FA118">
        <v>0</v>
      </c>
      <c r="FB118">
        <v>597.60000014305103</v>
      </c>
      <c r="FC118">
        <v>0</v>
      </c>
      <c r="FD118">
        <v>1264.3444</v>
      </c>
      <c r="FE118">
        <v>-0.26769230246822401</v>
      </c>
      <c r="FF118">
        <v>-6.28000004499253</v>
      </c>
      <c r="FG118">
        <v>4341.6827999999996</v>
      </c>
      <c r="FH118">
        <v>15</v>
      </c>
      <c r="FI118">
        <v>1525838457</v>
      </c>
      <c r="FJ118" t="s">
        <v>836</v>
      </c>
      <c r="FK118">
        <v>1525838457</v>
      </c>
      <c r="FL118">
        <v>1525838454</v>
      </c>
      <c r="FM118">
        <v>101</v>
      </c>
      <c r="FN118">
        <v>-1.6E-2</v>
      </c>
      <c r="FO118">
        <v>2E-3</v>
      </c>
      <c r="FP118">
        <v>-1.7929999999999999</v>
      </c>
      <c r="FQ118">
        <v>-4.5999999999999999E-2</v>
      </c>
      <c r="FR118">
        <v>407</v>
      </c>
      <c r="FS118">
        <v>15</v>
      </c>
      <c r="FT118">
        <v>0.08</v>
      </c>
      <c r="FU118">
        <v>0.02</v>
      </c>
      <c r="FV118">
        <v>406.74515000000002</v>
      </c>
      <c r="FW118">
        <v>-0.14530827067664301</v>
      </c>
      <c r="FX118">
        <v>1.8523701034083701E-2</v>
      </c>
      <c r="FY118">
        <v>0</v>
      </c>
      <c r="FZ118">
        <v>393.02631250000002</v>
      </c>
      <c r="GA118">
        <v>-0.116735294118299</v>
      </c>
      <c r="GB118">
        <v>1.1914900073022599E-2</v>
      </c>
      <c r="GC118">
        <v>1</v>
      </c>
      <c r="GD118">
        <v>15.45011</v>
      </c>
      <c r="GE118">
        <v>-1.63308270676738E-2</v>
      </c>
      <c r="GF118">
        <v>1.63306460374373E-3</v>
      </c>
      <c r="GG118">
        <v>1</v>
      </c>
      <c r="GH118">
        <v>17.79224</v>
      </c>
      <c r="GI118">
        <v>-7.7774436090474698E-3</v>
      </c>
      <c r="GJ118">
        <v>8.6510115015541399E-4</v>
      </c>
      <c r="GK118">
        <v>1</v>
      </c>
      <c r="GL118">
        <v>3</v>
      </c>
      <c r="GM118">
        <v>4</v>
      </c>
      <c r="GN118" t="s">
        <v>435</v>
      </c>
      <c r="GO118">
        <v>2.9731399999999999</v>
      </c>
      <c r="GP118">
        <v>2.7220599999999999</v>
      </c>
      <c r="GQ118">
        <v>9.4397900000000007E-2</v>
      </c>
      <c r="GR118">
        <v>9.68638E-2</v>
      </c>
      <c r="GS118">
        <v>8.7054800000000002E-2</v>
      </c>
      <c r="GT118">
        <v>7.9495999999999997E-2</v>
      </c>
      <c r="GU118">
        <v>27964.5</v>
      </c>
      <c r="GV118">
        <v>32255.200000000001</v>
      </c>
      <c r="GW118">
        <v>26955.7</v>
      </c>
      <c r="GX118">
        <v>30900.7</v>
      </c>
      <c r="GY118">
        <v>34448.300000000003</v>
      </c>
      <c r="GZ118">
        <v>39133.1</v>
      </c>
      <c r="HA118">
        <v>39788.699999999997</v>
      </c>
      <c r="HB118">
        <v>45447.8</v>
      </c>
      <c r="HC118">
        <v>1.9560500000000001</v>
      </c>
      <c r="HD118">
        <v>2.1229499999999999</v>
      </c>
      <c r="HE118">
        <v>7.8424800000000003E-2</v>
      </c>
      <c r="HF118">
        <v>0</v>
      </c>
      <c r="HG118">
        <v>21.903600000000001</v>
      </c>
      <c r="HH118">
        <v>999.9</v>
      </c>
      <c r="HI118">
        <v>51.715000000000003</v>
      </c>
      <c r="HJ118">
        <v>26.969000000000001</v>
      </c>
      <c r="HK118">
        <v>18.398099999999999</v>
      </c>
      <c r="HL118">
        <v>60.865299999999998</v>
      </c>
      <c r="HM118">
        <v>27.488</v>
      </c>
      <c r="HN118">
        <v>1</v>
      </c>
      <c r="HO118">
        <v>-0.110889</v>
      </c>
      <c r="HP118">
        <v>0.382135</v>
      </c>
      <c r="HQ118">
        <v>20.202400000000001</v>
      </c>
      <c r="HR118">
        <v>5.2271700000000001</v>
      </c>
      <c r="HS118">
        <v>12.029400000000001</v>
      </c>
      <c r="HT118">
        <v>4.9611999999999998</v>
      </c>
      <c r="HU118">
        <v>3.3016299999999998</v>
      </c>
      <c r="HV118">
        <v>9999</v>
      </c>
      <c r="HW118">
        <v>999.9</v>
      </c>
      <c r="HX118">
        <v>9999</v>
      </c>
      <c r="HY118">
        <v>9999</v>
      </c>
      <c r="HZ118">
        <v>1.87988</v>
      </c>
      <c r="IA118">
        <v>1.87683</v>
      </c>
      <c r="IB118">
        <v>1.8789499999999999</v>
      </c>
      <c r="IC118">
        <v>1.8786799999999999</v>
      </c>
      <c r="ID118">
        <v>1.88022</v>
      </c>
      <c r="IE118">
        <v>1.8731500000000001</v>
      </c>
      <c r="IF118">
        <v>1.8808</v>
      </c>
      <c r="IG118">
        <v>1.87493</v>
      </c>
      <c r="IH118">
        <v>5</v>
      </c>
      <c r="II118">
        <v>0</v>
      </c>
      <c r="IJ118">
        <v>0</v>
      </c>
      <c r="IK118">
        <v>0</v>
      </c>
      <c r="IL118" t="s">
        <v>436</v>
      </c>
      <c r="IM118" t="s">
        <v>437</v>
      </c>
      <c r="IN118" t="s">
        <v>438</v>
      </c>
      <c r="IO118" t="s">
        <v>438</v>
      </c>
      <c r="IP118" t="s">
        <v>438</v>
      </c>
      <c r="IQ118" t="s">
        <v>438</v>
      </c>
      <c r="IR118">
        <v>0</v>
      </c>
      <c r="IS118">
        <v>100</v>
      </c>
      <c r="IT118">
        <v>100</v>
      </c>
      <c r="IU118">
        <v>-1.7929999999999999</v>
      </c>
      <c r="IV118">
        <v>-4.5999999999999999E-2</v>
      </c>
      <c r="IW118">
        <v>-1.7771000000000201</v>
      </c>
      <c r="IX118">
        <v>0</v>
      </c>
      <c r="IY118">
        <v>0</v>
      </c>
      <c r="IZ118">
        <v>0</v>
      </c>
      <c r="JA118">
        <v>-4.8154545454542202E-2</v>
      </c>
      <c r="JB118">
        <v>0</v>
      </c>
      <c r="JC118">
        <v>0</v>
      </c>
      <c r="JD118">
        <v>0</v>
      </c>
      <c r="JE118">
        <v>-1</v>
      </c>
      <c r="JF118">
        <v>-1</v>
      </c>
      <c r="JG118">
        <v>-1</v>
      </c>
      <c r="JH118">
        <v>-1</v>
      </c>
      <c r="JI118">
        <v>9.6999999999999993</v>
      </c>
      <c r="JJ118">
        <v>9.6</v>
      </c>
      <c r="JK118">
        <v>0.15625</v>
      </c>
      <c r="JL118">
        <v>4.99878</v>
      </c>
      <c r="JM118">
        <v>1.5478499999999999</v>
      </c>
      <c r="JN118">
        <v>2.3095699999999999</v>
      </c>
      <c r="JO118">
        <v>1.5979000000000001</v>
      </c>
      <c r="JP118">
        <v>2.3730500000000001</v>
      </c>
      <c r="JQ118">
        <v>30.372399999999999</v>
      </c>
      <c r="JR118">
        <v>24.192599999999999</v>
      </c>
      <c r="JS118">
        <v>2</v>
      </c>
      <c r="JT118">
        <v>491.43799999999999</v>
      </c>
      <c r="JU118">
        <v>591.95799999999997</v>
      </c>
      <c r="JV118">
        <v>22.0001</v>
      </c>
      <c r="JW118">
        <v>26.059100000000001</v>
      </c>
      <c r="JX118">
        <v>30</v>
      </c>
      <c r="JY118">
        <v>26.309100000000001</v>
      </c>
      <c r="JZ118">
        <v>26.265000000000001</v>
      </c>
      <c r="KA118">
        <v>-1</v>
      </c>
      <c r="KB118">
        <v>18.930700000000002</v>
      </c>
      <c r="KC118">
        <v>48.191699999999997</v>
      </c>
      <c r="KD118">
        <v>22</v>
      </c>
      <c r="KE118">
        <v>400</v>
      </c>
      <c r="KF118">
        <v>15.5008</v>
      </c>
      <c r="KG118">
        <v>102.477</v>
      </c>
      <c r="KH118">
        <v>101.55200000000001</v>
      </c>
    </row>
    <row r="119" spans="1:294" x14ac:dyDescent="0.35">
      <c r="A119">
        <v>101</v>
      </c>
      <c r="B119">
        <v>1525838730.0999999</v>
      </c>
      <c r="C119">
        <v>32701.0999999046</v>
      </c>
      <c r="D119" t="s">
        <v>837</v>
      </c>
      <c r="E119" t="s">
        <v>838</v>
      </c>
      <c r="F119">
        <v>120</v>
      </c>
      <c r="G119">
        <v>1525838722.0999999</v>
      </c>
      <c r="H119">
        <f t="shared" si="50"/>
        <v>1.9752290622801262E-3</v>
      </c>
      <c r="I119">
        <f t="shared" si="51"/>
        <v>1.9752290622801261</v>
      </c>
      <c r="J119">
        <f t="shared" si="52"/>
        <v>10.620512173970759</v>
      </c>
      <c r="K119">
        <f t="shared" si="53"/>
        <v>392.84478813991961</v>
      </c>
      <c r="L119">
        <f t="shared" si="54"/>
        <v>283.87950505740594</v>
      </c>
      <c r="M119">
        <f t="shared" si="55"/>
        <v>28.537097805607772</v>
      </c>
      <c r="N119">
        <f t="shared" si="56"/>
        <v>39.49087532509661</v>
      </c>
      <c r="O119">
        <f t="shared" si="57"/>
        <v>0.17171392905984093</v>
      </c>
      <c r="P119">
        <f t="shared" si="58"/>
        <v>2.268030953718867</v>
      </c>
      <c r="Q119">
        <f t="shared" si="59"/>
        <v>0.16480457864197118</v>
      </c>
      <c r="R119">
        <f t="shared" si="60"/>
        <v>0.10360047347336734</v>
      </c>
      <c r="S119">
        <f t="shared" si="61"/>
        <v>77.177354809405685</v>
      </c>
      <c r="T119">
        <f t="shared" si="62"/>
        <v>23.807543919601528</v>
      </c>
      <c r="U119">
        <f t="shared" si="63"/>
        <v>23.807543919601528</v>
      </c>
      <c r="V119">
        <f t="shared" si="64"/>
        <v>2.9605245961285784</v>
      </c>
      <c r="W119">
        <f t="shared" si="65"/>
        <v>59.995183774120555</v>
      </c>
      <c r="X119">
        <f t="shared" si="66"/>
        <v>1.7841326541672369</v>
      </c>
      <c r="Y119">
        <f t="shared" si="67"/>
        <v>2.9737931312693773</v>
      </c>
      <c r="Z119">
        <f t="shared" si="68"/>
        <v>1.1763919419613416</v>
      </c>
      <c r="AA119">
        <f t="shared" si="69"/>
        <v>-87.107601646553562</v>
      </c>
      <c r="AB119">
        <f t="shared" si="70"/>
        <v>9.0918216783203167</v>
      </c>
      <c r="AC119">
        <f t="shared" si="71"/>
        <v>0.83811022753717479</v>
      </c>
      <c r="AD119">
        <f t="shared" si="72"/>
        <v>-3.1493129038828727E-4</v>
      </c>
      <c r="AE119">
        <f t="shared" si="73"/>
        <v>10.662989582604427</v>
      </c>
      <c r="AF119">
        <f t="shared" si="74"/>
        <v>1.9723909946255695</v>
      </c>
      <c r="AG119">
        <f t="shared" si="75"/>
        <v>10.620512173970759</v>
      </c>
      <c r="AH119">
        <v>412.931001096373</v>
      </c>
      <c r="AI119">
        <v>399.98650303030303</v>
      </c>
      <c r="AJ119">
        <v>3.3709184777064999E-5</v>
      </c>
      <c r="AK119">
        <v>61.235397401836799</v>
      </c>
      <c r="AL119">
        <f t="shared" si="76"/>
        <v>1.9752290622801261</v>
      </c>
      <c r="AM119">
        <v>15.4250622999839</v>
      </c>
      <c r="AN119">
        <v>17.753222424242399</v>
      </c>
      <c r="AO119">
        <v>8.3100351188631704E-6</v>
      </c>
      <c r="AP119">
        <v>70.680901590599504</v>
      </c>
      <c r="AQ119">
        <v>1</v>
      </c>
      <c r="AR119">
        <v>0</v>
      </c>
      <c r="AS119">
        <f t="shared" si="77"/>
        <v>1.0000372497039069</v>
      </c>
      <c r="AT119">
        <f t="shared" si="78"/>
        <v>3.7249703906949705E-3</v>
      </c>
      <c r="AU119">
        <f t="shared" si="79"/>
        <v>53693.701952888521</v>
      </c>
      <c r="AV119" t="s">
        <v>478</v>
      </c>
      <c r="AW119">
        <v>10401</v>
      </c>
      <c r="AX119">
        <v>731.43200000000002</v>
      </c>
      <c r="AY119">
        <v>3818.46</v>
      </c>
      <c r="AZ119">
        <f t="shared" si="80"/>
        <v>0.80844843209042394</v>
      </c>
      <c r="BA119">
        <v>-1.85196537555428</v>
      </c>
      <c r="BB119" t="s">
        <v>839</v>
      </c>
      <c r="BC119">
        <v>10393.9</v>
      </c>
      <c r="BD119">
        <v>1266.3484000000001</v>
      </c>
      <c r="BE119">
        <v>2274.9299999999998</v>
      </c>
      <c r="BF119">
        <f t="shared" si="81"/>
        <v>0.44334621285050524</v>
      </c>
      <c r="BG119">
        <v>0.5</v>
      </c>
      <c r="BH119">
        <f t="shared" si="82"/>
        <v>336.56578107136966</v>
      </c>
      <c r="BI119">
        <f t="shared" si="83"/>
        <v>10.620512173970759</v>
      </c>
      <c r="BJ119">
        <f t="shared" si="84"/>
        <v>74.607582206532001</v>
      </c>
      <c r="BK119">
        <f t="shared" si="85"/>
        <v>3.705806784582244E-2</v>
      </c>
      <c r="BL119">
        <f t="shared" si="86"/>
        <v>0.67849560206248116</v>
      </c>
      <c r="BM119">
        <f t="shared" si="87"/>
        <v>647.30391866668572</v>
      </c>
      <c r="BN119" t="s">
        <v>433</v>
      </c>
      <c r="BO119">
        <v>0</v>
      </c>
      <c r="BP119">
        <f t="shared" si="88"/>
        <v>647.30391866668572</v>
      </c>
      <c r="BQ119">
        <f t="shared" si="89"/>
        <v>0.71546204996782947</v>
      </c>
      <c r="BR119">
        <f t="shared" si="90"/>
        <v>0.61966419165131137</v>
      </c>
      <c r="BS119">
        <f t="shared" si="91"/>
        <v>0.48674046953596245</v>
      </c>
      <c r="BT119">
        <f t="shared" si="92"/>
        <v>0.65343887714788085</v>
      </c>
      <c r="BU119">
        <f t="shared" si="93"/>
        <v>0.5000051829785801</v>
      </c>
      <c r="BV119">
        <f t="shared" si="94"/>
        <v>0.3167462125851922</v>
      </c>
      <c r="BW119">
        <f t="shared" si="95"/>
        <v>0.6832537874148078</v>
      </c>
      <c r="DF119">
        <f t="shared" si="96"/>
        <v>399.96926666666701</v>
      </c>
      <c r="DG119">
        <f t="shared" si="97"/>
        <v>336.56578107136966</v>
      </c>
      <c r="DH119">
        <f t="shared" si="98"/>
        <v>0.84147910632309264</v>
      </c>
      <c r="DI119">
        <f t="shared" si="99"/>
        <v>0.19295821264618571</v>
      </c>
      <c r="DJ119">
        <v>1525838722.0999999</v>
      </c>
      <c r="DK119">
        <v>392.84480000000002</v>
      </c>
      <c r="DL119">
        <v>406.56979999999999</v>
      </c>
      <c r="DM119">
        <v>17.748080000000002</v>
      </c>
      <c r="DN119">
        <v>15.4232933333333</v>
      </c>
      <c r="DO119">
        <v>394.66379999999998</v>
      </c>
      <c r="DP119">
        <v>17.795079999999999</v>
      </c>
      <c r="DQ119">
        <v>499.99720000000002</v>
      </c>
      <c r="DR119">
        <v>100.4254</v>
      </c>
      <c r="DS119">
        <v>9.9989460000000002E-2</v>
      </c>
      <c r="DT119">
        <v>23.881900000000002</v>
      </c>
      <c r="DU119">
        <v>23.185839999999999</v>
      </c>
      <c r="DV119">
        <v>999.9</v>
      </c>
      <c r="DW119">
        <v>0</v>
      </c>
      <c r="DX119">
        <v>0</v>
      </c>
      <c r="DY119">
        <v>10006.581333333301</v>
      </c>
      <c r="DZ119">
        <v>0</v>
      </c>
      <c r="EA119">
        <v>1.1084799999999999</v>
      </c>
      <c r="EB119">
        <v>-13.698593333333299</v>
      </c>
      <c r="EC119">
        <v>399.97026666666699</v>
      </c>
      <c r="ED119">
        <v>412.93880000000001</v>
      </c>
      <c r="EE119">
        <v>2.3257400000000001</v>
      </c>
      <c r="EF119">
        <v>406.56979999999999</v>
      </c>
      <c r="EG119">
        <v>15.4232933333333</v>
      </c>
      <c r="EH119">
        <v>1.7824553333333299</v>
      </c>
      <c r="EI119">
        <v>1.5488913333333301</v>
      </c>
      <c r="EJ119">
        <v>15.633760000000001</v>
      </c>
      <c r="EK119">
        <v>13.459533333333299</v>
      </c>
      <c r="EL119">
        <v>399.96926666666701</v>
      </c>
      <c r="EM119">
        <v>0.94997279999999995</v>
      </c>
      <c r="EN119">
        <v>5.0027386666666701E-2</v>
      </c>
      <c r="EO119">
        <v>0</v>
      </c>
      <c r="EP119">
        <v>1266.346</v>
      </c>
      <c r="EQ119">
        <v>5.8225800000000003</v>
      </c>
      <c r="ER119">
        <v>4324.7433333333302</v>
      </c>
      <c r="ES119">
        <v>3323.3026666666701</v>
      </c>
      <c r="ET119">
        <v>39.028933333333299</v>
      </c>
      <c r="EU119">
        <v>41.928733333333298</v>
      </c>
      <c r="EV119">
        <v>40.7498</v>
      </c>
      <c r="EW119">
        <v>41.908066666666699</v>
      </c>
      <c r="EX119">
        <v>41.812199999999997</v>
      </c>
      <c r="EY119">
        <v>374.42866666666703</v>
      </c>
      <c r="EZ119">
        <v>19.72</v>
      </c>
      <c r="FA119">
        <v>0</v>
      </c>
      <c r="FB119">
        <v>299</v>
      </c>
      <c r="FC119">
        <v>0</v>
      </c>
      <c r="FD119">
        <v>1266.3484000000001</v>
      </c>
      <c r="FE119">
        <v>0.23230770334643799</v>
      </c>
      <c r="FF119">
        <v>-3.16615390007951</v>
      </c>
      <c r="FG119">
        <v>4324.8252000000002</v>
      </c>
      <c r="FH119">
        <v>15</v>
      </c>
      <c r="FI119">
        <v>1525838754.0999999</v>
      </c>
      <c r="FJ119" t="s">
        <v>840</v>
      </c>
      <c r="FK119">
        <v>1525838753.0999999</v>
      </c>
      <c r="FL119">
        <v>1525838754.0999999</v>
      </c>
      <c r="FM119">
        <v>102</v>
      </c>
      <c r="FN119">
        <v>-2.5999999999999999E-2</v>
      </c>
      <c r="FO119">
        <v>-1E-3</v>
      </c>
      <c r="FP119">
        <v>-1.819</v>
      </c>
      <c r="FQ119">
        <v>-4.7E-2</v>
      </c>
      <c r="FR119">
        <v>407</v>
      </c>
      <c r="FS119">
        <v>15</v>
      </c>
      <c r="FT119">
        <v>0.08</v>
      </c>
      <c r="FU119">
        <v>0.02</v>
      </c>
      <c r="FV119">
        <v>406.57357142857097</v>
      </c>
      <c r="FW119">
        <v>-0.10028571428569701</v>
      </c>
      <c r="FX119">
        <v>1.3768741093233301E-2</v>
      </c>
      <c r="FY119">
        <v>0</v>
      </c>
      <c r="FZ119">
        <v>392.871266666667</v>
      </c>
      <c r="GA119">
        <v>0.11357142857192901</v>
      </c>
      <c r="GB119">
        <v>9.3912488815609402E-3</v>
      </c>
      <c r="GC119">
        <v>1</v>
      </c>
      <c r="GD119">
        <v>15.418509523809499</v>
      </c>
      <c r="GE119">
        <v>7.1470129870128601E-2</v>
      </c>
      <c r="GF119">
        <v>8.0157526315020496E-3</v>
      </c>
      <c r="GG119">
        <v>1</v>
      </c>
      <c r="GH119">
        <v>17.7477952380952</v>
      </c>
      <c r="GI119">
        <v>2.95012987013448E-2</v>
      </c>
      <c r="GJ119">
        <v>3.1575270900286701E-3</v>
      </c>
      <c r="GK119">
        <v>1</v>
      </c>
      <c r="GL119">
        <v>3</v>
      </c>
      <c r="GM119">
        <v>4</v>
      </c>
      <c r="GN119" t="s">
        <v>435</v>
      </c>
      <c r="GO119">
        <v>2.9733399999999999</v>
      </c>
      <c r="GP119">
        <v>2.72214</v>
      </c>
      <c r="GQ119">
        <v>9.43827E-2</v>
      </c>
      <c r="GR119">
        <v>9.6837199999999998E-2</v>
      </c>
      <c r="GS119">
        <v>8.6918099999999998E-2</v>
      </c>
      <c r="GT119">
        <v>7.9433599999999993E-2</v>
      </c>
      <c r="GU119">
        <v>27965.7</v>
      </c>
      <c r="GV119">
        <v>32256.3</v>
      </c>
      <c r="GW119">
        <v>26956.400000000001</v>
      </c>
      <c r="GX119">
        <v>30900.9</v>
      </c>
      <c r="GY119">
        <v>34454.699999999997</v>
      </c>
      <c r="GZ119">
        <v>39135.800000000003</v>
      </c>
      <c r="HA119">
        <v>39790</v>
      </c>
      <c r="HB119">
        <v>45447.9</v>
      </c>
      <c r="HC119">
        <v>1.9560500000000001</v>
      </c>
      <c r="HD119">
        <v>2.1231200000000001</v>
      </c>
      <c r="HE119">
        <v>7.8380099999999994E-2</v>
      </c>
      <c r="HF119">
        <v>0</v>
      </c>
      <c r="HG119">
        <v>21.893899999999999</v>
      </c>
      <c r="HH119">
        <v>999.9</v>
      </c>
      <c r="HI119">
        <v>51.593000000000004</v>
      </c>
      <c r="HJ119">
        <v>26.949000000000002</v>
      </c>
      <c r="HK119">
        <v>18.3325</v>
      </c>
      <c r="HL119">
        <v>61.151699999999998</v>
      </c>
      <c r="HM119">
        <v>27.459900000000001</v>
      </c>
      <c r="HN119">
        <v>1</v>
      </c>
      <c r="HO119">
        <v>-0.111883</v>
      </c>
      <c r="HP119">
        <v>0.36582199999999998</v>
      </c>
      <c r="HQ119">
        <v>20.202300000000001</v>
      </c>
      <c r="HR119">
        <v>5.2231300000000003</v>
      </c>
      <c r="HS119">
        <v>12.0291</v>
      </c>
      <c r="HT119">
        <v>4.9602000000000004</v>
      </c>
      <c r="HU119">
        <v>3.30172</v>
      </c>
      <c r="HV119">
        <v>9999</v>
      </c>
      <c r="HW119">
        <v>999.9</v>
      </c>
      <c r="HX119">
        <v>9999</v>
      </c>
      <c r="HY119">
        <v>9999</v>
      </c>
      <c r="HZ119">
        <v>1.8798900000000001</v>
      </c>
      <c r="IA119">
        <v>1.87683</v>
      </c>
      <c r="IB119">
        <v>1.8789499999999999</v>
      </c>
      <c r="IC119">
        <v>1.8786700000000001</v>
      </c>
      <c r="ID119">
        <v>1.8802399999999999</v>
      </c>
      <c r="IE119">
        <v>1.87314</v>
      </c>
      <c r="IF119">
        <v>1.8808</v>
      </c>
      <c r="IG119">
        <v>1.87493</v>
      </c>
      <c r="IH119">
        <v>5</v>
      </c>
      <c r="II119">
        <v>0</v>
      </c>
      <c r="IJ119">
        <v>0</v>
      </c>
      <c r="IK119">
        <v>0</v>
      </c>
      <c r="IL119" t="s">
        <v>436</v>
      </c>
      <c r="IM119" t="s">
        <v>437</v>
      </c>
      <c r="IN119" t="s">
        <v>438</v>
      </c>
      <c r="IO119" t="s">
        <v>438</v>
      </c>
      <c r="IP119" t="s">
        <v>438</v>
      </c>
      <c r="IQ119" t="s">
        <v>438</v>
      </c>
      <c r="IR119">
        <v>0</v>
      </c>
      <c r="IS119">
        <v>100</v>
      </c>
      <c r="IT119">
        <v>100</v>
      </c>
      <c r="IU119">
        <v>-1.819</v>
      </c>
      <c r="IV119">
        <v>-4.7E-2</v>
      </c>
      <c r="IW119">
        <v>-1.7925454545453501</v>
      </c>
      <c r="IX119">
        <v>0</v>
      </c>
      <c r="IY119">
        <v>0</v>
      </c>
      <c r="IZ119">
        <v>0</v>
      </c>
      <c r="JA119">
        <v>-4.60499999999993E-2</v>
      </c>
      <c r="JB119">
        <v>0</v>
      </c>
      <c r="JC119">
        <v>0</v>
      </c>
      <c r="JD119">
        <v>0</v>
      </c>
      <c r="JE119">
        <v>-1</v>
      </c>
      <c r="JF119">
        <v>-1</v>
      </c>
      <c r="JG119">
        <v>-1</v>
      </c>
      <c r="JH119">
        <v>-1</v>
      </c>
      <c r="JI119">
        <v>4.5999999999999996</v>
      </c>
      <c r="JJ119">
        <v>4.5999999999999996</v>
      </c>
      <c r="JK119">
        <v>0.15625</v>
      </c>
      <c r="JL119">
        <v>4.99878</v>
      </c>
      <c r="JM119">
        <v>1.5478499999999999</v>
      </c>
      <c r="JN119">
        <v>2.3083499999999999</v>
      </c>
      <c r="JO119">
        <v>1.5979000000000001</v>
      </c>
      <c r="JP119">
        <v>2.3962400000000001</v>
      </c>
      <c r="JQ119">
        <v>30.350899999999999</v>
      </c>
      <c r="JR119">
        <v>24.2013</v>
      </c>
      <c r="JS119">
        <v>2</v>
      </c>
      <c r="JT119">
        <v>491.33800000000002</v>
      </c>
      <c r="JU119">
        <v>591.96799999999996</v>
      </c>
      <c r="JV119">
        <v>21.9999</v>
      </c>
      <c r="JW119">
        <v>26.047999999999998</v>
      </c>
      <c r="JX119">
        <v>30.0001</v>
      </c>
      <c r="JY119">
        <v>26.298100000000002</v>
      </c>
      <c r="JZ119">
        <v>26.254000000000001</v>
      </c>
      <c r="KA119">
        <v>-1</v>
      </c>
      <c r="KB119">
        <v>18.543900000000001</v>
      </c>
      <c r="KC119">
        <v>48.392600000000002</v>
      </c>
      <c r="KD119">
        <v>22</v>
      </c>
      <c r="KE119">
        <v>400</v>
      </c>
      <c r="KF119">
        <v>15.493499999999999</v>
      </c>
      <c r="KG119">
        <v>102.48</v>
      </c>
      <c r="KH119">
        <v>101.553</v>
      </c>
    </row>
    <row r="120" spans="1:294" x14ac:dyDescent="0.35">
      <c r="A120">
        <v>102</v>
      </c>
      <c r="B120">
        <v>1525839030.0999999</v>
      </c>
      <c r="C120">
        <v>33001.099999904603</v>
      </c>
      <c r="D120" t="s">
        <v>841</v>
      </c>
      <c r="E120" t="s">
        <v>842</v>
      </c>
      <c r="F120">
        <v>120</v>
      </c>
      <c r="G120">
        <v>1525839022.0999999</v>
      </c>
      <c r="H120">
        <f t="shared" si="50"/>
        <v>1.9554149594697167E-3</v>
      </c>
      <c r="I120">
        <f t="shared" si="51"/>
        <v>1.9554149594697168</v>
      </c>
      <c r="J120">
        <f t="shared" si="52"/>
        <v>10.631063363146222</v>
      </c>
      <c r="K120">
        <f t="shared" si="53"/>
        <v>392.78912144495246</v>
      </c>
      <c r="L120">
        <f t="shared" si="54"/>
        <v>282.89506860918209</v>
      </c>
      <c r="M120">
        <f t="shared" si="55"/>
        <v>28.440286950772883</v>
      </c>
      <c r="N120">
        <f t="shared" si="56"/>
        <v>39.488264606228071</v>
      </c>
      <c r="O120">
        <f t="shared" si="57"/>
        <v>0.17025814614179544</v>
      </c>
      <c r="P120">
        <f t="shared" si="58"/>
        <v>2.2669838636468844</v>
      </c>
      <c r="Q120">
        <f t="shared" si="59"/>
        <v>0.1634599567893468</v>
      </c>
      <c r="R120">
        <f t="shared" si="60"/>
        <v>0.10275064535635459</v>
      </c>
      <c r="S120">
        <f t="shared" si="61"/>
        <v>77.177518095597136</v>
      </c>
      <c r="T120">
        <f t="shared" si="62"/>
        <v>23.808905722099638</v>
      </c>
      <c r="U120">
        <f t="shared" si="63"/>
        <v>23.808905722099638</v>
      </c>
      <c r="V120">
        <f t="shared" si="64"/>
        <v>2.9607671379943996</v>
      </c>
      <c r="W120">
        <f t="shared" si="65"/>
        <v>60.094107631215351</v>
      </c>
      <c r="X120">
        <f t="shared" si="66"/>
        <v>1.7865208189789969</v>
      </c>
      <c r="Y120">
        <f t="shared" si="67"/>
        <v>2.9728718661445011</v>
      </c>
      <c r="Z120">
        <f t="shared" si="68"/>
        <v>1.1742463190154027</v>
      </c>
      <c r="AA120">
        <f t="shared" si="69"/>
        <v>-86.233799712614513</v>
      </c>
      <c r="AB120">
        <f t="shared" si="70"/>
        <v>8.2913597371738526</v>
      </c>
      <c r="AC120">
        <f t="shared" si="71"/>
        <v>0.76465972500135293</v>
      </c>
      <c r="AD120">
        <f t="shared" si="72"/>
        <v>-2.6215484217217977E-4</v>
      </c>
      <c r="AE120">
        <f t="shared" si="73"/>
        <v>10.607874697299048</v>
      </c>
      <c r="AF120">
        <f t="shared" si="74"/>
        <v>1.9537029243071069</v>
      </c>
      <c r="AG120">
        <f t="shared" si="75"/>
        <v>10.631063363146222</v>
      </c>
      <c r="AH120">
        <v>412.83398877595499</v>
      </c>
      <c r="AI120">
        <v>399.87621818181799</v>
      </c>
      <c r="AJ120">
        <v>-1.5535335463290501E-5</v>
      </c>
      <c r="AK120">
        <v>61.2354397532077</v>
      </c>
      <c r="AL120">
        <f t="shared" si="76"/>
        <v>1.9554149594697168</v>
      </c>
      <c r="AM120">
        <v>15.467976486370899</v>
      </c>
      <c r="AN120">
        <v>17.7727418181818</v>
      </c>
      <c r="AO120">
        <v>9.5198026106749699E-6</v>
      </c>
      <c r="AP120">
        <v>70.680867846110004</v>
      </c>
      <c r="AQ120">
        <v>1</v>
      </c>
      <c r="AR120">
        <v>0</v>
      </c>
      <c r="AS120">
        <f t="shared" si="77"/>
        <v>1.0000372732971141</v>
      </c>
      <c r="AT120">
        <f t="shared" si="78"/>
        <v>3.7273297114115422E-3</v>
      </c>
      <c r="AU120">
        <f t="shared" si="79"/>
        <v>53659.7162432447</v>
      </c>
      <c r="AV120" t="s">
        <v>478</v>
      </c>
      <c r="AW120">
        <v>10401</v>
      </c>
      <c r="AX120">
        <v>731.43200000000002</v>
      </c>
      <c r="AY120">
        <v>3818.46</v>
      </c>
      <c r="AZ120">
        <f t="shared" si="80"/>
        <v>0.80844843209042394</v>
      </c>
      <c r="BA120">
        <v>-1.85196537555428</v>
      </c>
      <c r="BB120" t="s">
        <v>843</v>
      </c>
      <c r="BC120">
        <v>10393.5</v>
      </c>
      <c r="BD120">
        <v>1267.6335999999999</v>
      </c>
      <c r="BE120">
        <v>2271.15</v>
      </c>
      <c r="BF120">
        <f t="shared" si="81"/>
        <v>0.44185386258063108</v>
      </c>
      <c r="BG120">
        <v>0.5</v>
      </c>
      <c r="BH120">
        <f t="shared" si="82"/>
        <v>336.56650838113171</v>
      </c>
      <c r="BI120">
        <f t="shared" si="83"/>
        <v>10.631063363146222</v>
      </c>
      <c r="BJ120">
        <f t="shared" si="84"/>
        <v>74.356605871739703</v>
      </c>
      <c r="BK120">
        <f t="shared" si="85"/>
        <v>3.7089337256827046E-2</v>
      </c>
      <c r="BL120">
        <f t="shared" si="86"/>
        <v>0.68128921471501214</v>
      </c>
      <c r="BM120">
        <f t="shared" si="87"/>
        <v>646.9975186428901</v>
      </c>
      <c r="BN120" t="s">
        <v>433</v>
      </c>
      <c r="BO120">
        <v>0</v>
      </c>
      <c r="BP120">
        <f t="shared" si="88"/>
        <v>646.9975186428901</v>
      </c>
      <c r="BQ120">
        <f t="shared" si="89"/>
        <v>0.71512338742800341</v>
      </c>
      <c r="BR120">
        <f t="shared" si="90"/>
        <v>0.61787080432342256</v>
      </c>
      <c r="BS120">
        <f t="shared" si="91"/>
        <v>0.48788532391462691</v>
      </c>
      <c r="BT120">
        <f t="shared" si="92"/>
        <v>0.65175337302025449</v>
      </c>
      <c r="BU120">
        <f t="shared" si="93"/>
        <v>0.50122966166811567</v>
      </c>
      <c r="BV120">
        <f t="shared" si="94"/>
        <v>0.31535995672498829</v>
      </c>
      <c r="BW120">
        <f t="shared" si="95"/>
        <v>0.68464004327501171</v>
      </c>
      <c r="DF120">
        <f t="shared" si="96"/>
        <v>399.97013333333302</v>
      </c>
      <c r="DG120">
        <f t="shared" si="97"/>
        <v>336.56650838113171</v>
      </c>
      <c r="DH120">
        <f t="shared" si="98"/>
        <v>0.84147910139240056</v>
      </c>
      <c r="DI120">
        <f t="shared" si="99"/>
        <v>0.19295820278480091</v>
      </c>
      <c r="DJ120">
        <v>1525839022.0999999</v>
      </c>
      <c r="DK120">
        <v>392.78913333333298</v>
      </c>
      <c r="DL120">
        <v>406.43913333333302</v>
      </c>
      <c r="DM120">
        <v>17.770493333333299</v>
      </c>
      <c r="DN120">
        <v>15.4677733333333</v>
      </c>
      <c r="DO120">
        <v>394.59013333333297</v>
      </c>
      <c r="DP120">
        <v>17.815493333333301</v>
      </c>
      <c r="DQ120">
        <v>499.99439999999998</v>
      </c>
      <c r="DR120">
        <v>100.43300000000001</v>
      </c>
      <c r="DS120">
        <v>9.9989460000000002E-2</v>
      </c>
      <c r="DT120">
        <v>23.876746666666701</v>
      </c>
      <c r="DU120">
        <v>23.18852</v>
      </c>
      <c r="DV120">
        <v>999.9</v>
      </c>
      <c r="DW120">
        <v>0</v>
      </c>
      <c r="DX120">
        <v>0</v>
      </c>
      <c r="DY120">
        <v>9999.0073333333294</v>
      </c>
      <c r="DZ120">
        <v>0</v>
      </c>
      <c r="EA120">
        <v>0.99763100000000005</v>
      </c>
      <c r="EB120">
        <v>-13.66766</v>
      </c>
      <c r="EC120">
        <v>399.8768</v>
      </c>
      <c r="ED120">
        <v>412.82453333333302</v>
      </c>
      <c r="EE120">
        <v>2.3008146666666698</v>
      </c>
      <c r="EF120">
        <v>406.43913333333302</v>
      </c>
      <c r="EG120">
        <v>15.4677733333333</v>
      </c>
      <c r="EH120">
        <v>1.7845533333333301</v>
      </c>
      <c r="EI120">
        <v>1.553474</v>
      </c>
      <c r="EJ120">
        <v>15.6521133333333</v>
      </c>
      <c r="EK120">
        <v>13.5048733333333</v>
      </c>
      <c r="EL120">
        <v>399.97013333333302</v>
      </c>
      <c r="EM120">
        <v>0.94997286666666603</v>
      </c>
      <c r="EN120">
        <v>5.0027306666666702E-2</v>
      </c>
      <c r="EO120">
        <v>0</v>
      </c>
      <c r="EP120">
        <v>1267.6400000000001</v>
      </c>
      <c r="EQ120">
        <v>5.8225800000000003</v>
      </c>
      <c r="ER120">
        <v>4314.8126666666703</v>
      </c>
      <c r="ES120">
        <v>3323.3119999999999</v>
      </c>
      <c r="ET120">
        <v>39</v>
      </c>
      <c r="EU120">
        <v>41.903933333333299</v>
      </c>
      <c r="EV120">
        <v>40.728933333333302</v>
      </c>
      <c r="EW120">
        <v>41.866466666666703</v>
      </c>
      <c r="EX120">
        <v>41.7997333333333</v>
      </c>
      <c r="EY120">
        <v>374.43</v>
      </c>
      <c r="EZ120">
        <v>19.72</v>
      </c>
      <c r="FA120">
        <v>0</v>
      </c>
      <c r="FB120">
        <v>298.799999952316</v>
      </c>
      <c r="FC120">
        <v>0</v>
      </c>
      <c r="FD120">
        <v>1267.6335999999999</v>
      </c>
      <c r="FE120">
        <v>0.81076922875417801</v>
      </c>
      <c r="FF120">
        <v>1.9769230643897899</v>
      </c>
      <c r="FG120">
        <v>4315.0212000000001</v>
      </c>
      <c r="FH120">
        <v>15</v>
      </c>
      <c r="FI120">
        <v>1525839056.0999999</v>
      </c>
      <c r="FJ120" t="s">
        <v>844</v>
      </c>
      <c r="FK120">
        <v>1525839050.0999999</v>
      </c>
      <c r="FL120">
        <v>1525839056.0999999</v>
      </c>
      <c r="FM120">
        <v>103</v>
      </c>
      <c r="FN120">
        <v>1.7999999999999999E-2</v>
      </c>
      <c r="FO120">
        <v>2E-3</v>
      </c>
      <c r="FP120">
        <v>-1.8009999999999999</v>
      </c>
      <c r="FQ120">
        <v>-4.4999999999999998E-2</v>
      </c>
      <c r="FR120">
        <v>406</v>
      </c>
      <c r="FS120">
        <v>15</v>
      </c>
      <c r="FT120">
        <v>0.08</v>
      </c>
      <c r="FU120">
        <v>0.03</v>
      </c>
      <c r="FV120">
        <v>406.44074999999998</v>
      </c>
      <c r="FW120">
        <v>1.9714285714359001E-2</v>
      </c>
      <c r="FX120">
        <v>1.0685855136584901E-2</v>
      </c>
      <c r="FY120">
        <v>1</v>
      </c>
      <c r="FZ120">
        <v>392.77381250000002</v>
      </c>
      <c r="GA120">
        <v>-5.7441176472578598E-2</v>
      </c>
      <c r="GB120">
        <v>8.4054948545614697E-3</v>
      </c>
      <c r="GC120">
        <v>1</v>
      </c>
      <c r="GD120">
        <v>15.467855</v>
      </c>
      <c r="GE120">
        <v>-2.8421052632388499E-4</v>
      </c>
      <c r="GF120">
        <v>5.1717985266276005E-4</v>
      </c>
      <c r="GG120">
        <v>1</v>
      </c>
      <c r="GH120">
        <v>17.765750000000001</v>
      </c>
      <c r="GI120">
        <v>4.81714285714544E-2</v>
      </c>
      <c r="GJ120">
        <v>4.7340785798296097E-3</v>
      </c>
      <c r="GK120">
        <v>1</v>
      </c>
      <c r="GL120">
        <v>4</v>
      </c>
      <c r="GM120">
        <v>4</v>
      </c>
      <c r="GN120" t="s">
        <v>455</v>
      </c>
      <c r="GO120">
        <v>2.9731999999999998</v>
      </c>
      <c r="GP120">
        <v>2.7221000000000002</v>
      </c>
      <c r="GQ120">
        <v>9.4380199999999997E-2</v>
      </c>
      <c r="GR120">
        <v>9.6825800000000004E-2</v>
      </c>
      <c r="GS120">
        <v>8.7003700000000003E-2</v>
      </c>
      <c r="GT120">
        <v>7.9588099999999995E-2</v>
      </c>
      <c r="GU120">
        <v>27966.1</v>
      </c>
      <c r="GV120">
        <v>32256.799999999999</v>
      </c>
      <c r="GW120">
        <v>26956.6</v>
      </c>
      <c r="GX120">
        <v>30900.799999999999</v>
      </c>
      <c r="GY120">
        <v>34451.599999999999</v>
      </c>
      <c r="GZ120">
        <v>39129.300000000003</v>
      </c>
      <c r="HA120">
        <v>39790.300000000003</v>
      </c>
      <c r="HB120">
        <v>45448</v>
      </c>
      <c r="HC120">
        <v>1.95618</v>
      </c>
      <c r="HD120">
        <v>2.1238299999999999</v>
      </c>
      <c r="HE120">
        <v>7.8976199999999996E-2</v>
      </c>
      <c r="HF120">
        <v>0</v>
      </c>
      <c r="HG120">
        <v>21.881499999999999</v>
      </c>
      <c r="HH120">
        <v>999.9</v>
      </c>
      <c r="HI120">
        <v>51.593000000000004</v>
      </c>
      <c r="HJ120">
        <v>26.939</v>
      </c>
      <c r="HK120">
        <v>18.320699999999999</v>
      </c>
      <c r="HL120">
        <v>60.611699999999999</v>
      </c>
      <c r="HM120">
        <v>27.443899999999999</v>
      </c>
      <c r="HN120">
        <v>1</v>
      </c>
      <c r="HO120">
        <v>-0.11325200000000001</v>
      </c>
      <c r="HP120">
        <v>0.35839900000000002</v>
      </c>
      <c r="HQ120">
        <v>20.202200000000001</v>
      </c>
      <c r="HR120">
        <v>5.22478</v>
      </c>
      <c r="HS120">
        <v>12.0284</v>
      </c>
      <c r="HT120">
        <v>4.9602500000000003</v>
      </c>
      <c r="HU120">
        <v>3.3014999999999999</v>
      </c>
      <c r="HV120">
        <v>9999</v>
      </c>
      <c r="HW120">
        <v>999.9</v>
      </c>
      <c r="HX120">
        <v>9999</v>
      </c>
      <c r="HY120">
        <v>9999</v>
      </c>
      <c r="HZ120">
        <v>1.87988</v>
      </c>
      <c r="IA120">
        <v>1.87683</v>
      </c>
      <c r="IB120">
        <v>1.87897</v>
      </c>
      <c r="IC120">
        <v>1.87866</v>
      </c>
      <c r="ID120">
        <v>1.8802399999999999</v>
      </c>
      <c r="IE120">
        <v>1.8731599999999999</v>
      </c>
      <c r="IF120">
        <v>1.8808</v>
      </c>
      <c r="IG120">
        <v>1.87496</v>
      </c>
      <c r="IH120">
        <v>5</v>
      </c>
      <c r="II120">
        <v>0</v>
      </c>
      <c r="IJ120">
        <v>0</v>
      </c>
      <c r="IK120">
        <v>0</v>
      </c>
      <c r="IL120" t="s">
        <v>436</v>
      </c>
      <c r="IM120" t="s">
        <v>437</v>
      </c>
      <c r="IN120" t="s">
        <v>438</v>
      </c>
      <c r="IO120" t="s">
        <v>438</v>
      </c>
      <c r="IP120" t="s">
        <v>438</v>
      </c>
      <c r="IQ120" t="s">
        <v>438</v>
      </c>
      <c r="IR120">
        <v>0</v>
      </c>
      <c r="IS120">
        <v>100</v>
      </c>
      <c r="IT120">
        <v>100</v>
      </c>
      <c r="IU120">
        <v>-1.8009999999999999</v>
      </c>
      <c r="IV120">
        <v>-4.4999999999999998E-2</v>
      </c>
      <c r="IW120">
        <v>-1.8187272727272401</v>
      </c>
      <c r="IX120">
        <v>0</v>
      </c>
      <c r="IY120">
        <v>0</v>
      </c>
      <c r="IZ120">
        <v>0</v>
      </c>
      <c r="JA120">
        <v>-4.6909999999998703E-2</v>
      </c>
      <c r="JB120">
        <v>0</v>
      </c>
      <c r="JC120">
        <v>0</v>
      </c>
      <c r="JD120">
        <v>0</v>
      </c>
      <c r="JE120">
        <v>-1</v>
      </c>
      <c r="JF120">
        <v>-1</v>
      </c>
      <c r="JG120">
        <v>-1</v>
      </c>
      <c r="JH120">
        <v>-1</v>
      </c>
      <c r="JI120">
        <v>4.5999999999999996</v>
      </c>
      <c r="JJ120">
        <v>4.5999999999999996</v>
      </c>
      <c r="JK120">
        <v>0.15625</v>
      </c>
      <c r="JL120">
        <v>4.99878</v>
      </c>
      <c r="JM120">
        <v>1.5478499999999999</v>
      </c>
      <c r="JN120">
        <v>2.3083499999999999</v>
      </c>
      <c r="JO120">
        <v>1.5979000000000001</v>
      </c>
      <c r="JP120">
        <v>2.3925800000000002</v>
      </c>
      <c r="JQ120">
        <v>30.3294</v>
      </c>
      <c r="JR120">
        <v>24.2013</v>
      </c>
      <c r="JS120">
        <v>2</v>
      </c>
      <c r="JT120">
        <v>491.24400000000003</v>
      </c>
      <c r="JU120">
        <v>592.28099999999995</v>
      </c>
      <c r="JV120">
        <v>21.999700000000001</v>
      </c>
      <c r="JW120">
        <v>26.028300000000002</v>
      </c>
      <c r="JX120">
        <v>30</v>
      </c>
      <c r="JY120">
        <v>26.2788</v>
      </c>
      <c r="JZ120">
        <v>26.234200000000001</v>
      </c>
      <c r="KA120">
        <v>-1</v>
      </c>
      <c r="KB120">
        <v>18.4755</v>
      </c>
      <c r="KC120">
        <v>48.705500000000001</v>
      </c>
      <c r="KD120">
        <v>22</v>
      </c>
      <c r="KE120">
        <v>400</v>
      </c>
      <c r="KF120">
        <v>15.481199999999999</v>
      </c>
      <c r="KG120">
        <v>102.48099999999999</v>
      </c>
      <c r="KH120">
        <v>101.553</v>
      </c>
    </row>
    <row r="121" spans="1:294" x14ac:dyDescent="0.35">
      <c r="A121">
        <v>103</v>
      </c>
      <c r="B121">
        <v>1525839330.0999999</v>
      </c>
      <c r="C121">
        <v>33301.099999904603</v>
      </c>
      <c r="D121" t="s">
        <v>845</v>
      </c>
      <c r="E121" t="s">
        <v>846</v>
      </c>
      <c r="F121">
        <v>120</v>
      </c>
      <c r="G121">
        <v>1525839322.0999999</v>
      </c>
      <c r="H121">
        <f t="shared" si="50"/>
        <v>1.9420958057922097E-3</v>
      </c>
      <c r="I121">
        <f t="shared" si="51"/>
        <v>1.9420958057922098</v>
      </c>
      <c r="J121">
        <f t="shared" si="52"/>
        <v>10.549578831835515</v>
      </c>
      <c r="K121">
        <f t="shared" si="53"/>
        <v>392.72538820215044</v>
      </c>
      <c r="L121">
        <f t="shared" si="54"/>
        <v>282.73777869012093</v>
      </c>
      <c r="M121">
        <f t="shared" si="55"/>
        <v>28.425459010006286</v>
      </c>
      <c r="N121">
        <f t="shared" si="56"/>
        <v>39.483225327182254</v>
      </c>
      <c r="O121">
        <f t="shared" si="57"/>
        <v>0.16876402354631773</v>
      </c>
      <c r="P121">
        <f t="shared" si="58"/>
        <v>2.266926163793336</v>
      </c>
      <c r="Q121">
        <f t="shared" si="59"/>
        <v>0.16208194669198925</v>
      </c>
      <c r="R121">
        <f t="shared" si="60"/>
        <v>0.10187952964196623</v>
      </c>
      <c r="S121">
        <f t="shared" si="61"/>
        <v>77.185729645827664</v>
      </c>
      <c r="T121">
        <f t="shared" si="62"/>
        <v>23.796551561029393</v>
      </c>
      <c r="U121">
        <f t="shared" si="63"/>
        <v>23.796551561029393</v>
      </c>
      <c r="V121">
        <f t="shared" si="64"/>
        <v>2.9585674540340361</v>
      </c>
      <c r="W121">
        <f t="shared" si="65"/>
        <v>60.013578846336834</v>
      </c>
      <c r="X121">
        <f t="shared" si="66"/>
        <v>1.7823239954887553</v>
      </c>
      <c r="Y121">
        <f t="shared" si="67"/>
        <v>2.9698678694905833</v>
      </c>
      <c r="Z121">
        <f t="shared" si="68"/>
        <v>1.1762434585452808</v>
      </c>
      <c r="AA121">
        <f t="shared" si="69"/>
        <v>-85.646425035436451</v>
      </c>
      <c r="AB121">
        <f t="shared" si="70"/>
        <v>7.7461730907200526</v>
      </c>
      <c r="AC121">
        <f t="shared" si="71"/>
        <v>0.71429349783423468</v>
      </c>
      <c r="AD121">
        <f t="shared" si="72"/>
        <v>-2.2880105450084898E-4</v>
      </c>
      <c r="AE121">
        <f t="shared" si="73"/>
        <v>10.562604063835845</v>
      </c>
      <c r="AF121">
        <f t="shared" si="74"/>
        <v>1.9419010858502703</v>
      </c>
      <c r="AG121">
        <f t="shared" si="75"/>
        <v>10.549578831835515</v>
      </c>
      <c r="AH121">
        <v>412.67892007398001</v>
      </c>
      <c r="AI121">
        <v>399.821727272727</v>
      </c>
      <c r="AJ121">
        <v>-8.6307529030667999E-5</v>
      </c>
      <c r="AK121">
        <v>61.235486061874397</v>
      </c>
      <c r="AL121">
        <f t="shared" si="76"/>
        <v>1.9420958057922098</v>
      </c>
      <c r="AM121">
        <v>15.4473434920867</v>
      </c>
      <c r="AN121">
        <v>17.736357575757602</v>
      </c>
      <c r="AO121">
        <v>1.6774993461132399E-5</v>
      </c>
      <c r="AP121">
        <v>70.680811342469696</v>
      </c>
      <c r="AQ121">
        <v>1</v>
      </c>
      <c r="AR121">
        <v>0</v>
      </c>
      <c r="AS121">
        <f t="shared" si="77"/>
        <v>1.0000372724763547</v>
      </c>
      <c r="AT121">
        <f t="shared" si="78"/>
        <v>3.7272476354655026E-3</v>
      </c>
      <c r="AU121">
        <f t="shared" si="79"/>
        <v>53660.897814242679</v>
      </c>
      <c r="AV121" t="s">
        <v>478</v>
      </c>
      <c r="AW121">
        <v>10401</v>
      </c>
      <c r="AX121">
        <v>731.43200000000002</v>
      </c>
      <c r="AY121">
        <v>3818.46</v>
      </c>
      <c r="AZ121">
        <f t="shared" si="80"/>
        <v>0.80844843209042394</v>
      </c>
      <c r="BA121">
        <v>-1.85196537555428</v>
      </c>
      <c r="BB121" t="s">
        <v>847</v>
      </c>
      <c r="BC121">
        <v>10393.700000000001</v>
      </c>
      <c r="BD121">
        <v>1268.2180000000001</v>
      </c>
      <c r="BE121">
        <v>2264.98</v>
      </c>
      <c r="BF121">
        <f t="shared" si="81"/>
        <v>0.44007540905438458</v>
      </c>
      <c r="BG121">
        <v>0.5</v>
      </c>
      <c r="BH121">
        <f t="shared" si="82"/>
        <v>336.60279815624688</v>
      </c>
      <c r="BI121">
        <f t="shared" si="83"/>
        <v>10.549578831835515</v>
      </c>
      <c r="BJ121">
        <f t="shared" si="84"/>
        <v>74.0653070437304</v>
      </c>
      <c r="BK121">
        <f t="shared" si="85"/>
        <v>3.6843259400455575E-2</v>
      </c>
      <c r="BL121">
        <f t="shared" si="86"/>
        <v>0.68586919089793286</v>
      </c>
      <c r="BM121">
        <f t="shared" si="87"/>
        <v>646.49581955664939</v>
      </c>
      <c r="BN121" t="s">
        <v>433</v>
      </c>
      <c r="BO121">
        <v>0</v>
      </c>
      <c r="BP121">
        <f t="shared" si="88"/>
        <v>646.49581955664939</v>
      </c>
      <c r="BQ121">
        <f t="shared" si="89"/>
        <v>0.71456886173094269</v>
      </c>
      <c r="BR121">
        <f t="shared" si="90"/>
        <v>0.6158614412449539</v>
      </c>
      <c r="BS121">
        <f t="shared" si="91"/>
        <v>0.4897533236907069</v>
      </c>
      <c r="BT121">
        <f t="shared" si="92"/>
        <v>0.64997117794813075</v>
      </c>
      <c r="BU121">
        <f t="shared" si="93"/>
        <v>0.5032283477830457</v>
      </c>
      <c r="BV121">
        <f t="shared" si="94"/>
        <v>0.31394590456135751</v>
      </c>
      <c r="BW121">
        <f t="shared" si="95"/>
        <v>0.68605409543864249</v>
      </c>
      <c r="DF121">
        <f t="shared" si="96"/>
        <v>400.01333333333298</v>
      </c>
      <c r="DG121">
        <f t="shared" si="97"/>
        <v>336.60279815624688</v>
      </c>
      <c r="DH121">
        <f t="shared" si="98"/>
        <v>0.8414789460924148</v>
      </c>
      <c r="DI121">
        <f t="shared" si="99"/>
        <v>0.19295789218482984</v>
      </c>
      <c r="DJ121">
        <v>1525839322.0999999</v>
      </c>
      <c r="DK121">
        <v>392.72539999999998</v>
      </c>
      <c r="DL121">
        <v>406.31479999999999</v>
      </c>
      <c r="DM121">
        <v>17.7281333333333</v>
      </c>
      <c r="DN121">
        <v>15.43932</v>
      </c>
      <c r="DO121">
        <v>394.54340000000002</v>
      </c>
      <c r="DP121">
        <v>17.775133333333301</v>
      </c>
      <c r="DQ121">
        <v>500.01519999999999</v>
      </c>
      <c r="DR121">
        <v>100.436466666667</v>
      </c>
      <c r="DS121">
        <v>0.10000618</v>
      </c>
      <c r="DT121">
        <v>23.859933333333299</v>
      </c>
      <c r="DU121">
        <v>23.171379999999999</v>
      </c>
      <c r="DV121">
        <v>999.9</v>
      </c>
      <c r="DW121">
        <v>0</v>
      </c>
      <c r="DX121">
        <v>0</v>
      </c>
      <c r="DY121">
        <v>9998.2866666666705</v>
      </c>
      <c r="DZ121">
        <v>0</v>
      </c>
      <c r="EA121">
        <v>0.88678299999999999</v>
      </c>
      <c r="EB121">
        <v>-13.572886666666699</v>
      </c>
      <c r="EC121">
        <v>399.83086666666702</v>
      </c>
      <c r="ED121">
        <v>412.68639999999999</v>
      </c>
      <c r="EE121">
        <v>2.2906166666666699</v>
      </c>
      <c r="EF121">
        <v>406.31479999999999</v>
      </c>
      <c r="EG121">
        <v>15.43932</v>
      </c>
      <c r="EH121">
        <v>1.780732</v>
      </c>
      <c r="EI121">
        <v>1.55067</v>
      </c>
      <c r="EJ121">
        <v>15.6186666666667</v>
      </c>
      <c r="EK121">
        <v>13.47716</v>
      </c>
      <c r="EL121">
        <v>400.01333333333298</v>
      </c>
      <c r="EM121">
        <v>0.94997773333333302</v>
      </c>
      <c r="EN121">
        <v>5.00224133333333E-2</v>
      </c>
      <c r="EO121">
        <v>0</v>
      </c>
      <c r="EP121">
        <v>1268.258</v>
      </c>
      <c r="EQ121">
        <v>5.8225800000000003</v>
      </c>
      <c r="ER121">
        <v>4313.1106666666701</v>
      </c>
      <c r="ES121">
        <v>3323.6806666666698</v>
      </c>
      <c r="ET121">
        <v>38.991599999999998</v>
      </c>
      <c r="EU121">
        <v>41.870733333333298</v>
      </c>
      <c r="EV121">
        <v>40.695466666666697</v>
      </c>
      <c r="EW121">
        <v>41.8706666666667</v>
      </c>
      <c r="EX121">
        <v>41.787199999999999</v>
      </c>
      <c r="EY121">
        <v>374.47199999999998</v>
      </c>
      <c r="EZ121">
        <v>19.72</v>
      </c>
      <c r="FA121">
        <v>0</v>
      </c>
      <c r="FB121">
        <v>298.799999952316</v>
      </c>
      <c r="FC121">
        <v>0</v>
      </c>
      <c r="FD121">
        <v>1268.2180000000001</v>
      </c>
      <c r="FE121">
        <v>-0.583846146630284</v>
      </c>
      <c r="FF121">
        <v>3.3546153450739902</v>
      </c>
      <c r="FG121">
        <v>4313.2007999999996</v>
      </c>
      <c r="FH121">
        <v>15</v>
      </c>
      <c r="FI121">
        <v>1525839355.0999999</v>
      </c>
      <c r="FJ121" t="s">
        <v>848</v>
      </c>
      <c r="FK121">
        <v>1525839350.0999999</v>
      </c>
      <c r="FL121">
        <v>1525839355.0999999</v>
      </c>
      <c r="FM121">
        <v>104</v>
      </c>
      <c r="FN121">
        <v>-1.6E-2</v>
      </c>
      <c r="FO121">
        <v>-2E-3</v>
      </c>
      <c r="FP121">
        <v>-1.8180000000000001</v>
      </c>
      <c r="FQ121">
        <v>-4.7E-2</v>
      </c>
      <c r="FR121">
        <v>406</v>
      </c>
      <c r="FS121">
        <v>15</v>
      </c>
      <c r="FT121">
        <v>0.04</v>
      </c>
      <c r="FU121">
        <v>0.05</v>
      </c>
      <c r="FV121">
        <v>406.31704761904803</v>
      </c>
      <c r="FW121">
        <v>-7.8389610389286796E-2</v>
      </c>
      <c r="FX121">
        <v>1.70502791220698E-2</v>
      </c>
      <c r="FY121">
        <v>1</v>
      </c>
      <c r="FZ121">
        <v>392.741733333333</v>
      </c>
      <c r="GA121">
        <v>-1.8214285713269201E-2</v>
      </c>
      <c r="GB121">
        <v>9.1539912363669904E-3</v>
      </c>
      <c r="GC121">
        <v>1</v>
      </c>
      <c r="GD121">
        <v>15.435385714285699</v>
      </c>
      <c r="GE121">
        <v>8.7506493506521302E-2</v>
      </c>
      <c r="GF121">
        <v>9.2843588754361901E-3</v>
      </c>
      <c r="GG121">
        <v>1</v>
      </c>
      <c r="GH121">
        <v>17.7280809523809</v>
      </c>
      <c r="GI121">
        <v>4.0527272727274903E-2</v>
      </c>
      <c r="GJ121">
        <v>4.1898538498913998E-3</v>
      </c>
      <c r="GK121">
        <v>1</v>
      </c>
      <c r="GL121">
        <v>4</v>
      </c>
      <c r="GM121">
        <v>4</v>
      </c>
      <c r="GN121" t="s">
        <v>455</v>
      </c>
      <c r="GO121">
        <v>2.9734699999999998</v>
      </c>
      <c r="GP121">
        <v>2.7222900000000001</v>
      </c>
      <c r="GQ121">
        <v>9.4374899999999998E-2</v>
      </c>
      <c r="GR121">
        <v>9.6809699999999999E-2</v>
      </c>
      <c r="GS121">
        <v>8.6877899999999994E-2</v>
      </c>
      <c r="GT121">
        <v>7.9519800000000002E-2</v>
      </c>
      <c r="GU121">
        <v>27966.7</v>
      </c>
      <c r="GV121">
        <v>32257.3</v>
      </c>
      <c r="GW121">
        <v>26957</v>
      </c>
      <c r="GX121">
        <v>30900.7</v>
      </c>
      <c r="GY121">
        <v>34457.1</v>
      </c>
      <c r="GZ121">
        <v>39132</v>
      </c>
      <c r="HA121">
        <v>39791.1</v>
      </c>
      <c r="HB121">
        <v>45447.7</v>
      </c>
      <c r="HC121">
        <v>1.9567000000000001</v>
      </c>
      <c r="HD121">
        <v>2.1238800000000002</v>
      </c>
      <c r="HE121">
        <v>7.9833000000000001E-2</v>
      </c>
      <c r="HF121">
        <v>0</v>
      </c>
      <c r="HG121">
        <v>21.858799999999999</v>
      </c>
      <c r="HH121">
        <v>999.9</v>
      </c>
      <c r="HI121">
        <v>51.52</v>
      </c>
      <c r="HJ121">
        <v>26.919</v>
      </c>
      <c r="HK121">
        <v>18.2714</v>
      </c>
      <c r="HL121">
        <v>60.701700000000002</v>
      </c>
      <c r="HM121">
        <v>27.127400000000002</v>
      </c>
      <c r="HN121">
        <v>1</v>
      </c>
      <c r="HO121">
        <v>-0.113897</v>
      </c>
      <c r="HP121">
        <v>0.34071400000000002</v>
      </c>
      <c r="HQ121">
        <v>20.2027</v>
      </c>
      <c r="HR121">
        <v>5.2252299999999998</v>
      </c>
      <c r="HS121">
        <v>12.027900000000001</v>
      </c>
      <c r="HT121">
        <v>4.9602500000000003</v>
      </c>
      <c r="HU121">
        <v>3.3016800000000002</v>
      </c>
      <c r="HV121">
        <v>9999</v>
      </c>
      <c r="HW121">
        <v>999.9</v>
      </c>
      <c r="HX121">
        <v>9999</v>
      </c>
      <c r="HY121">
        <v>9999</v>
      </c>
      <c r="HZ121">
        <v>1.87988</v>
      </c>
      <c r="IA121">
        <v>1.8768400000000001</v>
      </c>
      <c r="IB121">
        <v>1.87897</v>
      </c>
      <c r="IC121">
        <v>1.87866</v>
      </c>
      <c r="ID121">
        <v>1.8802399999999999</v>
      </c>
      <c r="IE121">
        <v>1.8731500000000001</v>
      </c>
      <c r="IF121">
        <v>1.8808</v>
      </c>
      <c r="IG121">
        <v>1.8749199999999999</v>
      </c>
      <c r="IH121">
        <v>5</v>
      </c>
      <c r="II121">
        <v>0</v>
      </c>
      <c r="IJ121">
        <v>0</v>
      </c>
      <c r="IK121">
        <v>0</v>
      </c>
      <c r="IL121" t="s">
        <v>436</v>
      </c>
      <c r="IM121" t="s">
        <v>437</v>
      </c>
      <c r="IN121" t="s">
        <v>438</v>
      </c>
      <c r="IO121" t="s">
        <v>438</v>
      </c>
      <c r="IP121" t="s">
        <v>438</v>
      </c>
      <c r="IQ121" t="s">
        <v>438</v>
      </c>
      <c r="IR121">
        <v>0</v>
      </c>
      <c r="IS121">
        <v>100</v>
      </c>
      <c r="IT121">
        <v>100</v>
      </c>
      <c r="IU121">
        <v>-1.8180000000000001</v>
      </c>
      <c r="IV121">
        <v>-4.7E-2</v>
      </c>
      <c r="IW121">
        <v>-1.8012999999999699</v>
      </c>
      <c r="IX121">
        <v>0</v>
      </c>
      <c r="IY121">
        <v>0</v>
      </c>
      <c r="IZ121">
        <v>0</v>
      </c>
      <c r="JA121">
        <v>-4.5209999999999098E-2</v>
      </c>
      <c r="JB121">
        <v>0</v>
      </c>
      <c r="JC121">
        <v>0</v>
      </c>
      <c r="JD121">
        <v>0</v>
      </c>
      <c r="JE121">
        <v>-1</v>
      </c>
      <c r="JF121">
        <v>-1</v>
      </c>
      <c r="JG121">
        <v>-1</v>
      </c>
      <c r="JH121">
        <v>-1</v>
      </c>
      <c r="JI121">
        <v>4.7</v>
      </c>
      <c r="JJ121">
        <v>4.5999999999999996</v>
      </c>
      <c r="JK121">
        <v>0.15625</v>
      </c>
      <c r="JL121">
        <v>4.99878</v>
      </c>
      <c r="JM121">
        <v>1.5478499999999999</v>
      </c>
      <c r="JN121">
        <v>2.3095699999999999</v>
      </c>
      <c r="JO121">
        <v>1.5979000000000001</v>
      </c>
      <c r="JP121">
        <v>2.3828100000000001</v>
      </c>
      <c r="JQ121">
        <v>30.3294</v>
      </c>
      <c r="JR121">
        <v>24.2013</v>
      </c>
      <c r="JS121">
        <v>2</v>
      </c>
      <c r="JT121">
        <v>491.50200000000001</v>
      </c>
      <c r="JU121">
        <v>592.22</v>
      </c>
      <c r="JV121">
        <v>22</v>
      </c>
      <c r="JW121">
        <v>26.018999999999998</v>
      </c>
      <c r="JX121">
        <v>30.0001</v>
      </c>
      <c r="JY121">
        <v>26.269500000000001</v>
      </c>
      <c r="JZ121">
        <v>26.2254</v>
      </c>
      <c r="KA121">
        <v>-1</v>
      </c>
      <c r="KB121">
        <v>18.222300000000001</v>
      </c>
      <c r="KC121">
        <v>49.034999999999997</v>
      </c>
      <c r="KD121">
        <v>22</v>
      </c>
      <c r="KE121">
        <v>400</v>
      </c>
      <c r="KF121">
        <v>15.496499999999999</v>
      </c>
      <c r="KG121">
        <v>102.482</v>
      </c>
      <c r="KH121">
        <v>101.55200000000001</v>
      </c>
    </row>
    <row r="122" spans="1:294" x14ac:dyDescent="0.35">
      <c r="A122">
        <v>104</v>
      </c>
      <c r="B122">
        <v>1525839630.0999999</v>
      </c>
      <c r="C122">
        <v>33601.099999904603</v>
      </c>
      <c r="D122" t="s">
        <v>849</v>
      </c>
      <c r="E122" t="s">
        <v>850</v>
      </c>
      <c r="F122">
        <v>120</v>
      </c>
      <c r="G122">
        <v>1525839621.5999999</v>
      </c>
      <c r="H122">
        <f t="shared" si="50"/>
        <v>1.9381712588860357E-3</v>
      </c>
      <c r="I122">
        <f t="shared" si="51"/>
        <v>1.9381712588860356</v>
      </c>
      <c r="J122">
        <f t="shared" si="52"/>
        <v>10.524392496369963</v>
      </c>
      <c r="K122">
        <f t="shared" si="53"/>
        <v>392.7687382178126</v>
      </c>
      <c r="L122">
        <f t="shared" si="54"/>
        <v>283.0943602930642</v>
      </c>
      <c r="M122">
        <f t="shared" si="55"/>
        <v>28.46177884479545</v>
      </c>
      <c r="N122">
        <f t="shared" si="56"/>
        <v>39.488236193515661</v>
      </c>
      <c r="O122">
        <f t="shared" si="57"/>
        <v>0.16885680347896506</v>
      </c>
      <c r="P122">
        <f t="shared" si="58"/>
        <v>2.266056496722257</v>
      </c>
      <c r="Q122">
        <f t="shared" si="59"/>
        <v>0.16216507630710855</v>
      </c>
      <c r="R122">
        <f t="shared" si="60"/>
        <v>0.10193230109112864</v>
      </c>
      <c r="S122">
        <f t="shared" si="61"/>
        <v>77.186138847630389</v>
      </c>
      <c r="T122">
        <f t="shared" si="62"/>
        <v>23.779051276108255</v>
      </c>
      <c r="U122">
        <f t="shared" si="63"/>
        <v>23.779051276108255</v>
      </c>
      <c r="V122">
        <f t="shared" si="64"/>
        <v>2.9554539380441813</v>
      </c>
      <c r="W122">
        <f t="shared" si="65"/>
        <v>60.075508147059608</v>
      </c>
      <c r="X122">
        <f t="shared" si="66"/>
        <v>1.782149652661968</v>
      </c>
      <c r="Y122">
        <f t="shared" si="67"/>
        <v>2.9665161521387735</v>
      </c>
      <c r="Z122">
        <f t="shared" si="68"/>
        <v>1.1733042853822133</v>
      </c>
      <c r="AA122">
        <f t="shared" si="69"/>
        <v>-85.473352516874172</v>
      </c>
      <c r="AB122">
        <f t="shared" si="70"/>
        <v>7.5872179591706219</v>
      </c>
      <c r="AC122">
        <f t="shared" si="71"/>
        <v>0.69977606152865957</v>
      </c>
      <c r="AD122">
        <f t="shared" si="72"/>
        <v>-2.1964854449496585E-4</v>
      </c>
      <c r="AE122">
        <f t="shared" si="73"/>
        <v>10.536265577240613</v>
      </c>
      <c r="AF122">
        <f t="shared" si="74"/>
        <v>1.9387164004527833</v>
      </c>
      <c r="AG122">
        <f t="shared" si="75"/>
        <v>10.524392496369963</v>
      </c>
      <c r="AH122">
        <v>412.69840581242198</v>
      </c>
      <c r="AI122">
        <v>399.87133333333298</v>
      </c>
      <c r="AJ122">
        <v>7.6192886031603506E-5</v>
      </c>
      <c r="AK122">
        <v>61.237377565107501</v>
      </c>
      <c r="AL122">
        <f t="shared" si="76"/>
        <v>1.9381712588860356</v>
      </c>
      <c r="AM122">
        <v>15.4401468413872</v>
      </c>
      <c r="AN122">
        <v>17.724615151515099</v>
      </c>
      <c r="AO122">
        <v>-3.2820133778039201E-7</v>
      </c>
      <c r="AP122">
        <v>70.679084871287102</v>
      </c>
      <c r="AQ122">
        <v>1</v>
      </c>
      <c r="AR122">
        <v>0</v>
      </c>
      <c r="AS122">
        <f t="shared" si="77"/>
        <v>1.0000372903411412</v>
      </c>
      <c r="AT122">
        <f t="shared" si="78"/>
        <v>3.7290341141194006E-3</v>
      </c>
      <c r="AU122">
        <f t="shared" si="79"/>
        <v>53635.191298122947</v>
      </c>
      <c r="AV122" t="s">
        <v>478</v>
      </c>
      <c r="AW122">
        <v>10401</v>
      </c>
      <c r="AX122">
        <v>731.43200000000002</v>
      </c>
      <c r="AY122">
        <v>3818.46</v>
      </c>
      <c r="AZ122">
        <f t="shared" si="80"/>
        <v>0.80844843209042394</v>
      </c>
      <c r="BA122">
        <v>-1.85196537555428</v>
      </c>
      <c r="BB122" t="s">
        <v>851</v>
      </c>
      <c r="BC122">
        <v>10393.799999999999</v>
      </c>
      <c r="BD122">
        <v>1269.2264</v>
      </c>
      <c r="BE122">
        <v>2258.81</v>
      </c>
      <c r="BF122">
        <f t="shared" si="81"/>
        <v>0.4380995302836449</v>
      </c>
      <c r="BG122">
        <v>0.5</v>
      </c>
      <c r="BH122">
        <f t="shared" si="82"/>
        <v>336.60461692381517</v>
      </c>
      <c r="BI122">
        <f t="shared" si="83"/>
        <v>10.524392496369963</v>
      </c>
      <c r="BJ122">
        <f t="shared" si="84"/>
        <v>73.733162282814831</v>
      </c>
      <c r="BK122">
        <f t="shared" si="85"/>
        <v>3.6768235638091153E-2</v>
      </c>
      <c r="BL122">
        <f t="shared" si="86"/>
        <v>0.69047418773602032</v>
      </c>
      <c r="BM122">
        <f t="shared" si="87"/>
        <v>645.99216349943561</v>
      </c>
      <c r="BN122" t="s">
        <v>433</v>
      </c>
      <c r="BO122">
        <v>0</v>
      </c>
      <c r="BP122">
        <f t="shared" si="88"/>
        <v>645.99216349943561</v>
      </c>
      <c r="BQ122">
        <f t="shared" si="89"/>
        <v>0.71401217300284858</v>
      </c>
      <c r="BR122">
        <f t="shared" si="90"/>
        <v>0.61357431546464281</v>
      </c>
      <c r="BS122">
        <f t="shared" si="91"/>
        <v>0.49162042938799155</v>
      </c>
      <c r="BT122">
        <f t="shared" si="92"/>
        <v>0.6478969842435861</v>
      </c>
      <c r="BU122">
        <f t="shared" si="93"/>
        <v>0.50522703389797563</v>
      </c>
      <c r="BV122">
        <f t="shared" si="94"/>
        <v>0.31228802010003087</v>
      </c>
      <c r="BW122">
        <f t="shared" si="95"/>
        <v>0.68771197989996913</v>
      </c>
      <c r="DF122">
        <f t="shared" si="96"/>
        <v>400.01549999999997</v>
      </c>
      <c r="DG122">
        <f t="shared" si="97"/>
        <v>336.60461692381517</v>
      </c>
      <c r="DH122">
        <f t="shared" si="98"/>
        <v>0.84147893500080673</v>
      </c>
      <c r="DI122">
        <f t="shared" si="99"/>
        <v>0.19295787000161341</v>
      </c>
      <c r="DJ122">
        <v>1525839621.5999999</v>
      </c>
      <c r="DK122">
        <v>392.76875000000001</v>
      </c>
      <c r="DL122">
        <v>406.32487500000002</v>
      </c>
      <c r="DM122">
        <v>17.726106250000001</v>
      </c>
      <c r="DN122">
        <v>15.4410875</v>
      </c>
      <c r="DO122">
        <v>394.59174999999999</v>
      </c>
      <c r="DP122">
        <v>17.77210625</v>
      </c>
      <c r="DQ122">
        <v>500.02518750000002</v>
      </c>
      <c r="DR122">
        <v>100.438125</v>
      </c>
      <c r="DS122">
        <v>0.10000940625</v>
      </c>
      <c r="DT122">
        <v>23.841156250000001</v>
      </c>
      <c r="DU122">
        <v>23.152225000000001</v>
      </c>
      <c r="DV122">
        <v>999.9</v>
      </c>
      <c r="DW122">
        <v>0</v>
      </c>
      <c r="DX122">
        <v>0</v>
      </c>
      <c r="DY122">
        <v>9992.4624999999996</v>
      </c>
      <c r="DZ122">
        <v>0</v>
      </c>
      <c r="EA122">
        <v>0.83135899999999996</v>
      </c>
      <c r="EB122">
        <v>-13.55098125</v>
      </c>
      <c r="EC122">
        <v>399.86156249999999</v>
      </c>
      <c r="ED122">
        <v>412.69768749999997</v>
      </c>
      <c r="EE122">
        <v>2.2840287500000001</v>
      </c>
      <c r="EF122">
        <v>406.32487500000002</v>
      </c>
      <c r="EG122">
        <v>15.4410875</v>
      </c>
      <c r="EH122">
        <v>1.7802800000000001</v>
      </c>
      <c r="EI122">
        <v>1.550875625</v>
      </c>
      <c r="EJ122">
        <v>15.614706249999999</v>
      </c>
      <c r="EK122">
        <v>13.47919375</v>
      </c>
      <c r="EL122">
        <v>400.01549999999997</v>
      </c>
      <c r="EM122">
        <v>0.94997843749999999</v>
      </c>
      <c r="EN122">
        <v>5.002175625E-2</v>
      </c>
      <c r="EO122">
        <v>0</v>
      </c>
      <c r="EP122">
        <v>1269.2149999999999</v>
      </c>
      <c r="EQ122">
        <v>5.8225800000000003</v>
      </c>
      <c r="ER122">
        <v>4308.9031249999998</v>
      </c>
      <c r="ES122">
        <v>3323.69875</v>
      </c>
      <c r="ET122">
        <v>38.972437499999998</v>
      </c>
      <c r="EU122">
        <v>41.863187500000002</v>
      </c>
      <c r="EV122">
        <v>40.6833125</v>
      </c>
      <c r="EW122">
        <v>41.843499999999999</v>
      </c>
      <c r="EX122">
        <v>41.773375000000001</v>
      </c>
      <c r="EY122">
        <v>374.47500000000002</v>
      </c>
      <c r="EZ122">
        <v>19.72</v>
      </c>
      <c r="FA122">
        <v>0</v>
      </c>
      <c r="FB122">
        <v>298.799999952316</v>
      </c>
      <c r="FC122">
        <v>0</v>
      </c>
      <c r="FD122">
        <v>1269.2264</v>
      </c>
      <c r="FE122">
        <v>-2.84615394430329E-2</v>
      </c>
      <c r="FF122">
        <v>-1.2084615701294199</v>
      </c>
      <c r="FG122">
        <v>4308.9548000000004</v>
      </c>
      <c r="FH122">
        <v>15</v>
      </c>
      <c r="FI122">
        <v>1525839654.0999999</v>
      </c>
      <c r="FJ122" t="s">
        <v>852</v>
      </c>
      <c r="FK122">
        <v>1525839651.0999999</v>
      </c>
      <c r="FL122">
        <v>1525839654.0999999</v>
      </c>
      <c r="FM122">
        <v>105</v>
      </c>
      <c r="FN122">
        <v>-6.0000000000000001E-3</v>
      </c>
      <c r="FO122">
        <v>1E-3</v>
      </c>
      <c r="FP122">
        <v>-1.823</v>
      </c>
      <c r="FQ122">
        <v>-4.5999999999999999E-2</v>
      </c>
      <c r="FR122">
        <v>406</v>
      </c>
      <c r="FS122">
        <v>15</v>
      </c>
      <c r="FT122">
        <v>0.09</v>
      </c>
      <c r="FU122">
        <v>0.02</v>
      </c>
      <c r="FV122">
        <v>406.32745</v>
      </c>
      <c r="FW122">
        <v>-5.3639097744757801E-2</v>
      </c>
      <c r="FX122">
        <v>1.29324205004309E-2</v>
      </c>
      <c r="FY122">
        <v>1</v>
      </c>
      <c r="FZ122">
        <v>392.77443749999998</v>
      </c>
      <c r="GA122">
        <v>-5.0029411766258199E-2</v>
      </c>
      <c r="GB122">
        <v>7.8019929345016703E-3</v>
      </c>
      <c r="GC122">
        <v>1</v>
      </c>
      <c r="GD122">
        <v>15.442</v>
      </c>
      <c r="GE122">
        <v>-1.69624060150536E-2</v>
      </c>
      <c r="GF122">
        <v>1.6631295800388201E-3</v>
      </c>
      <c r="GG122">
        <v>1</v>
      </c>
      <c r="GH122">
        <v>17.725739999999998</v>
      </c>
      <c r="GI122">
        <v>-1.17293233082946E-2</v>
      </c>
      <c r="GJ122">
        <v>1.17787945053804E-3</v>
      </c>
      <c r="GK122">
        <v>1</v>
      </c>
      <c r="GL122">
        <v>4</v>
      </c>
      <c r="GM122">
        <v>4</v>
      </c>
      <c r="GN122" t="s">
        <v>455</v>
      </c>
      <c r="GO122">
        <v>2.9732500000000002</v>
      </c>
      <c r="GP122">
        <v>2.72214</v>
      </c>
      <c r="GQ122">
        <v>9.4391699999999995E-2</v>
      </c>
      <c r="GR122">
        <v>9.6817600000000004E-2</v>
      </c>
      <c r="GS122">
        <v>8.6841500000000002E-2</v>
      </c>
      <c r="GT122">
        <v>7.9487199999999994E-2</v>
      </c>
      <c r="GU122">
        <v>27966.5</v>
      </c>
      <c r="GV122">
        <v>32257.9</v>
      </c>
      <c r="GW122">
        <v>26957.3</v>
      </c>
      <c r="GX122">
        <v>30901.599999999999</v>
      </c>
      <c r="GY122">
        <v>34459.1</v>
      </c>
      <c r="GZ122">
        <v>39134.199999999997</v>
      </c>
      <c r="HA122">
        <v>39791.800000000003</v>
      </c>
      <c r="HB122">
        <v>45448.6</v>
      </c>
      <c r="HC122">
        <v>1.95662</v>
      </c>
      <c r="HD122">
        <v>2.1245799999999999</v>
      </c>
      <c r="HE122">
        <v>7.9438099999999998E-2</v>
      </c>
      <c r="HF122">
        <v>0</v>
      </c>
      <c r="HG122">
        <v>21.84</v>
      </c>
      <c r="HH122">
        <v>999.9</v>
      </c>
      <c r="HI122">
        <v>51.569000000000003</v>
      </c>
      <c r="HJ122">
        <v>26.908000000000001</v>
      </c>
      <c r="HK122">
        <v>18.279299999999999</v>
      </c>
      <c r="HL122">
        <v>60.491700000000002</v>
      </c>
      <c r="HM122">
        <v>27.2957</v>
      </c>
      <c r="HN122">
        <v>1</v>
      </c>
      <c r="HO122">
        <v>-0.11511200000000001</v>
      </c>
      <c r="HP122">
        <v>0.31849100000000002</v>
      </c>
      <c r="HQ122">
        <v>20.202999999999999</v>
      </c>
      <c r="HR122">
        <v>5.2231300000000003</v>
      </c>
      <c r="HS122">
        <v>12.0281</v>
      </c>
      <c r="HT122">
        <v>4.96035</v>
      </c>
      <c r="HU122">
        <v>3.30172</v>
      </c>
      <c r="HV122">
        <v>9999</v>
      </c>
      <c r="HW122">
        <v>999.9</v>
      </c>
      <c r="HX122">
        <v>9999</v>
      </c>
      <c r="HY122">
        <v>9999</v>
      </c>
      <c r="HZ122">
        <v>1.87988</v>
      </c>
      <c r="IA122">
        <v>1.87683</v>
      </c>
      <c r="IB122">
        <v>1.87897</v>
      </c>
      <c r="IC122">
        <v>1.87866</v>
      </c>
      <c r="ID122">
        <v>1.88019</v>
      </c>
      <c r="IE122">
        <v>1.8731500000000001</v>
      </c>
      <c r="IF122">
        <v>1.8808</v>
      </c>
      <c r="IG122">
        <v>1.8748899999999999</v>
      </c>
      <c r="IH122">
        <v>5</v>
      </c>
      <c r="II122">
        <v>0</v>
      </c>
      <c r="IJ122">
        <v>0</v>
      </c>
      <c r="IK122">
        <v>0</v>
      </c>
      <c r="IL122" t="s">
        <v>436</v>
      </c>
      <c r="IM122" t="s">
        <v>437</v>
      </c>
      <c r="IN122" t="s">
        <v>438</v>
      </c>
      <c r="IO122" t="s">
        <v>438</v>
      </c>
      <c r="IP122" t="s">
        <v>438</v>
      </c>
      <c r="IQ122" t="s">
        <v>438</v>
      </c>
      <c r="IR122">
        <v>0</v>
      </c>
      <c r="IS122">
        <v>100</v>
      </c>
      <c r="IT122">
        <v>100</v>
      </c>
      <c r="IU122">
        <v>-1.823</v>
      </c>
      <c r="IV122">
        <v>-4.5999999999999999E-2</v>
      </c>
      <c r="IW122">
        <v>-1.8177000000000001</v>
      </c>
      <c r="IX122">
        <v>0</v>
      </c>
      <c r="IY122">
        <v>0</v>
      </c>
      <c r="IZ122">
        <v>0</v>
      </c>
      <c r="JA122">
        <v>-4.6981818181819797E-2</v>
      </c>
      <c r="JB122">
        <v>0</v>
      </c>
      <c r="JC122">
        <v>0</v>
      </c>
      <c r="JD122">
        <v>0</v>
      </c>
      <c r="JE122">
        <v>-1</v>
      </c>
      <c r="JF122">
        <v>-1</v>
      </c>
      <c r="JG122">
        <v>-1</v>
      </c>
      <c r="JH122">
        <v>-1</v>
      </c>
      <c r="JI122">
        <v>4.7</v>
      </c>
      <c r="JJ122">
        <v>4.5999999999999996</v>
      </c>
      <c r="JK122">
        <v>0.15625</v>
      </c>
      <c r="JL122">
        <v>4.99878</v>
      </c>
      <c r="JM122">
        <v>1.5478499999999999</v>
      </c>
      <c r="JN122">
        <v>2.3083499999999999</v>
      </c>
      <c r="JO122">
        <v>1.5979000000000001</v>
      </c>
      <c r="JP122">
        <v>2.3901400000000002</v>
      </c>
      <c r="JQ122">
        <v>30.2864</v>
      </c>
      <c r="JR122">
        <v>24.2013</v>
      </c>
      <c r="JS122">
        <v>2</v>
      </c>
      <c r="JT122">
        <v>491.33300000000003</v>
      </c>
      <c r="JU122">
        <v>592.60699999999997</v>
      </c>
      <c r="JV122">
        <v>21.9998</v>
      </c>
      <c r="JW122">
        <v>26.001999999999999</v>
      </c>
      <c r="JX122">
        <v>30.0001</v>
      </c>
      <c r="JY122">
        <v>26.2563</v>
      </c>
      <c r="JZ122">
        <v>26.212199999999999</v>
      </c>
      <c r="KA122">
        <v>-1</v>
      </c>
      <c r="KB122">
        <v>18.374400000000001</v>
      </c>
      <c r="KC122">
        <v>49.930300000000003</v>
      </c>
      <c r="KD122">
        <v>22</v>
      </c>
      <c r="KE122">
        <v>400</v>
      </c>
      <c r="KF122">
        <v>15.4908</v>
      </c>
      <c r="KG122">
        <v>102.48399999999999</v>
      </c>
      <c r="KH122">
        <v>101.55500000000001</v>
      </c>
    </row>
    <row r="123" spans="1:294" x14ac:dyDescent="0.35">
      <c r="A123">
        <v>105</v>
      </c>
      <c r="B123">
        <v>1525839930.0999999</v>
      </c>
      <c r="C123">
        <v>33901.099999904603</v>
      </c>
      <c r="D123" t="s">
        <v>853</v>
      </c>
      <c r="E123" t="s">
        <v>854</v>
      </c>
      <c r="F123">
        <v>120</v>
      </c>
      <c r="G123">
        <v>1525839922.0999999</v>
      </c>
      <c r="H123">
        <f t="shared" si="50"/>
        <v>1.9313626334631362E-3</v>
      </c>
      <c r="I123">
        <f t="shared" si="51"/>
        <v>1.9313626334631362</v>
      </c>
      <c r="J123">
        <f t="shared" si="52"/>
        <v>10.511069650807388</v>
      </c>
      <c r="K123">
        <f t="shared" si="53"/>
        <v>392.90485490681971</v>
      </c>
      <c r="L123">
        <f t="shared" si="54"/>
        <v>282.82848362659234</v>
      </c>
      <c r="M123">
        <f t="shared" si="55"/>
        <v>28.434879740629761</v>
      </c>
      <c r="N123">
        <f t="shared" si="56"/>
        <v>39.50168722587091</v>
      </c>
      <c r="O123">
        <f t="shared" si="57"/>
        <v>0.16797204564940549</v>
      </c>
      <c r="P123">
        <f t="shared" si="58"/>
        <v>2.2665015742651917</v>
      </c>
      <c r="Q123">
        <f t="shared" si="59"/>
        <v>0.16135002637014323</v>
      </c>
      <c r="R123">
        <f t="shared" si="60"/>
        <v>0.10141697606021131</v>
      </c>
      <c r="S123">
        <f t="shared" si="61"/>
        <v>77.186700443863486</v>
      </c>
      <c r="T123">
        <f t="shared" si="62"/>
        <v>23.764159291822075</v>
      </c>
      <c r="U123">
        <f t="shared" si="63"/>
        <v>23.764159291822075</v>
      </c>
      <c r="V123">
        <f t="shared" si="64"/>
        <v>2.9528067276836532</v>
      </c>
      <c r="W123">
        <f t="shared" si="65"/>
        <v>59.986794504259713</v>
      </c>
      <c r="X123">
        <f t="shared" si="66"/>
        <v>1.7776826486969846</v>
      </c>
      <c r="Y123">
        <f t="shared" si="67"/>
        <v>2.9634566463969829</v>
      </c>
      <c r="Z123">
        <f t="shared" si="68"/>
        <v>1.1751240789866686</v>
      </c>
      <c r="AA123">
        <f t="shared" si="69"/>
        <v>-85.173092135724303</v>
      </c>
      <c r="AB123">
        <f t="shared" si="70"/>
        <v>7.3120338444648079</v>
      </c>
      <c r="AC123">
        <f t="shared" si="71"/>
        <v>0.67415394561731912</v>
      </c>
      <c r="AD123">
        <f t="shared" si="72"/>
        <v>-2.0390177868900849E-4</v>
      </c>
      <c r="AE123">
        <f t="shared" si="73"/>
        <v>10.508524834676845</v>
      </c>
      <c r="AF123">
        <f t="shared" si="74"/>
        <v>1.9302155608742597</v>
      </c>
      <c r="AG123">
        <f t="shared" si="75"/>
        <v>10.511069650807388</v>
      </c>
      <c r="AH123">
        <v>412.77518424328099</v>
      </c>
      <c r="AI123">
        <v>399.96522424242397</v>
      </c>
      <c r="AJ123">
        <v>-4.4780616463603799E-5</v>
      </c>
      <c r="AK123">
        <v>61.2319323825905</v>
      </c>
      <c r="AL123">
        <f t="shared" si="76"/>
        <v>1.9313626334631362</v>
      </c>
      <c r="AM123">
        <v>15.405511490755</v>
      </c>
      <c r="AN123">
        <v>17.682102424242402</v>
      </c>
      <c r="AO123">
        <v>-3.4623561191779898E-6</v>
      </c>
      <c r="AP123">
        <v>70.683067025005002</v>
      </c>
      <c r="AQ123">
        <v>1</v>
      </c>
      <c r="AR123">
        <v>0</v>
      </c>
      <c r="AS123">
        <f t="shared" si="77"/>
        <v>1.0000372778308204</v>
      </c>
      <c r="AT123">
        <f t="shared" si="78"/>
        <v>3.7277830820414692E-3</v>
      </c>
      <c r="AU123">
        <f t="shared" si="79"/>
        <v>53653.190425753179</v>
      </c>
      <c r="AV123" t="s">
        <v>478</v>
      </c>
      <c r="AW123">
        <v>10401</v>
      </c>
      <c r="AX123">
        <v>731.43200000000002</v>
      </c>
      <c r="AY123">
        <v>3818.46</v>
      </c>
      <c r="AZ123">
        <f t="shared" si="80"/>
        <v>0.80844843209042394</v>
      </c>
      <c r="BA123">
        <v>-1.85196537555428</v>
      </c>
      <c r="BB123" t="s">
        <v>855</v>
      </c>
      <c r="BC123">
        <v>10394</v>
      </c>
      <c r="BD123">
        <v>1269.7560000000001</v>
      </c>
      <c r="BE123">
        <v>2252.4299999999998</v>
      </c>
      <c r="BF123">
        <f t="shared" si="81"/>
        <v>0.43627282534862344</v>
      </c>
      <c r="BG123">
        <v>0.5</v>
      </c>
      <c r="BH123">
        <f t="shared" si="82"/>
        <v>336.60710788859865</v>
      </c>
      <c r="BI123">
        <f t="shared" si="83"/>
        <v>10.511069650807388</v>
      </c>
      <c r="BJ123">
        <f t="shared" si="84"/>
        <v>73.426266995493918</v>
      </c>
      <c r="BK123">
        <f t="shared" si="85"/>
        <v>3.6728383734704911E-2</v>
      </c>
      <c r="BL123">
        <f t="shared" si="86"/>
        <v>0.695262449887455</v>
      </c>
      <c r="BM123">
        <f t="shared" si="87"/>
        <v>645.46929496032146</v>
      </c>
      <c r="BN123" t="s">
        <v>433</v>
      </c>
      <c r="BO123">
        <v>0</v>
      </c>
      <c r="BP123">
        <f t="shared" si="88"/>
        <v>645.46929496032146</v>
      </c>
      <c r="BQ123">
        <f t="shared" si="89"/>
        <v>0.71343424880670137</v>
      </c>
      <c r="BR123">
        <f t="shared" si="90"/>
        <v>0.61151090808765973</v>
      </c>
      <c r="BS123">
        <f t="shared" si="91"/>
        <v>0.49355013789125385</v>
      </c>
      <c r="BT123">
        <f t="shared" si="92"/>
        <v>0.64607185545280132</v>
      </c>
      <c r="BU123">
        <f t="shared" si="93"/>
        <v>0.50729374660676874</v>
      </c>
      <c r="BV123">
        <f t="shared" si="94"/>
        <v>0.31085619182259239</v>
      </c>
      <c r="BW123">
        <f t="shared" si="95"/>
        <v>0.68914380817740761</v>
      </c>
      <c r="DF123">
        <f t="shared" si="96"/>
        <v>400.018466666667</v>
      </c>
      <c r="DG123">
        <f t="shared" si="97"/>
        <v>336.60710788859865</v>
      </c>
      <c r="DH123">
        <f t="shared" si="98"/>
        <v>0.84147892144462255</v>
      </c>
      <c r="DI123">
        <f t="shared" si="99"/>
        <v>0.19295784288924517</v>
      </c>
      <c r="DJ123">
        <v>1525839922.0999999</v>
      </c>
      <c r="DK123">
        <v>392.90486666666698</v>
      </c>
      <c r="DL123">
        <v>406.42419999999998</v>
      </c>
      <c r="DM123">
        <v>17.68178</v>
      </c>
      <c r="DN123">
        <v>15.406646666666701</v>
      </c>
      <c r="DO123">
        <v>394.73586666666699</v>
      </c>
      <c r="DP123">
        <v>17.729780000000002</v>
      </c>
      <c r="DQ123">
        <v>500.01833333333298</v>
      </c>
      <c r="DR123">
        <v>100.43753333333299</v>
      </c>
      <c r="DS123">
        <v>0.10000580000000001</v>
      </c>
      <c r="DT123">
        <v>23.824000000000002</v>
      </c>
      <c r="DU123">
        <v>23.1302466666667</v>
      </c>
      <c r="DV123">
        <v>999.9</v>
      </c>
      <c r="DW123">
        <v>0</v>
      </c>
      <c r="DX123">
        <v>0</v>
      </c>
      <c r="DY123">
        <v>9995.4173333333292</v>
      </c>
      <c r="DZ123">
        <v>0</v>
      </c>
      <c r="EA123">
        <v>0.72051100000000001</v>
      </c>
      <c r="EB123">
        <v>-13.511706666666701</v>
      </c>
      <c r="EC123">
        <v>399.98559999999998</v>
      </c>
      <c r="ED123">
        <v>412.78373333333298</v>
      </c>
      <c r="EE123">
        <v>2.27675933333333</v>
      </c>
      <c r="EF123">
        <v>406.42419999999998</v>
      </c>
      <c r="EG123">
        <v>15.406646666666701</v>
      </c>
      <c r="EH123">
        <v>1.77607733333333</v>
      </c>
      <c r="EI123">
        <v>1.54740533333333</v>
      </c>
      <c r="EJ123">
        <v>15.577819999999999</v>
      </c>
      <c r="EK123">
        <v>13.444800000000001</v>
      </c>
      <c r="EL123">
        <v>400.018466666667</v>
      </c>
      <c r="EM123">
        <v>0.94997786666666595</v>
      </c>
      <c r="EN123">
        <v>5.0022313333333297E-2</v>
      </c>
      <c r="EO123">
        <v>0</v>
      </c>
      <c r="EP123">
        <v>1269.742</v>
      </c>
      <c r="EQ123">
        <v>5.8225800000000003</v>
      </c>
      <c r="ER123">
        <v>4292.9766666666701</v>
      </c>
      <c r="ES123">
        <v>3323.7246666666701</v>
      </c>
      <c r="ET123">
        <v>38.978933333333302</v>
      </c>
      <c r="EU123">
        <v>41.874933333333303</v>
      </c>
      <c r="EV123">
        <v>40.674666666666702</v>
      </c>
      <c r="EW123">
        <v>41.845466666666702</v>
      </c>
      <c r="EX123">
        <v>41.770666666666699</v>
      </c>
      <c r="EY123">
        <v>374.47866666666698</v>
      </c>
      <c r="EZ123">
        <v>19.72</v>
      </c>
      <c r="FA123">
        <v>0</v>
      </c>
      <c r="FB123">
        <v>298.799999952316</v>
      </c>
      <c r="FC123">
        <v>0</v>
      </c>
      <c r="FD123">
        <v>1269.7560000000001</v>
      </c>
      <c r="FE123">
        <v>-0.18846154334788601</v>
      </c>
      <c r="FF123">
        <v>-1.84538461091401</v>
      </c>
      <c r="FG123">
        <v>4293.0028000000002</v>
      </c>
      <c r="FH123">
        <v>15</v>
      </c>
      <c r="FI123">
        <v>1525839954.0999999</v>
      </c>
      <c r="FJ123" t="s">
        <v>856</v>
      </c>
      <c r="FK123">
        <v>1525839952.0999999</v>
      </c>
      <c r="FL123">
        <v>1525839954.0999999</v>
      </c>
      <c r="FM123">
        <v>106</v>
      </c>
      <c r="FN123">
        <v>-7.0000000000000001E-3</v>
      </c>
      <c r="FO123">
        <v>-2E-3</v>
      </c>
      <c r="FP123">
        <v>-1.831</v>
      </c>
      <c r="FQ123">
        <v>-4.8000000000000001E-2</v>
      </c>
      <c r="FR123">
        <v>406</v>
      </c>
      <c r="FS123">
        <v>15</v>
      </c>
      <c r="FT123">
        <v>0.06</v>
      </c>
      <c r="FU123">
        <v>0.03</v>
      </c>
      <c r="FV123">
        <v>406.42123809523798</v>
      </c>
      <c r="FW123">
        <v>8.3376623377067697E-3</v>
      </c>
      <c r="FX123">
        <v>1.6549794307180302E-2</v>
      </c>
      <c r="FY123">
        <v>1</v>
      </c>
      <c r="FZ123">
        <v>392.91239999999999</v>
      </c>
      <c r="GA123">
        <v>-0.18128571428527701</v>
      </c>
      <c r="GB123">
        <v>1.3841001890523799E-2</v>
      </c>
      <c r="GC123">
        <v>1</v>
      </c>
      <c r="GD123">
        <v>15.4073857142857</v>
      </c>
      <c r="GE123">
        <v>-1.54909090909158E-2</v>
      </c>
      <c r="GF123">
        <v>1.58032115912766E-3</v>
      </c>
      <c r="GG123">
        <v>1</v>
      </c>
      <c r="GH123">
        <v>17.684042857142899</v>
      </c>
      <c r="GI123">
        <v>-1.23272727272423E-2</v>
      </c>
      <c r="GJ123">
        <v>1.3102422271770099E-3</v>
      </c>
      <c r="GK123">
        <v>1</v>
      </c>
      <c r="GL123">
        <v>4</v>
      </c>
      <c r="GM123">
        <v>4</v>
      </c>
      <c r="GN123" t="s">
        <v>455</v>
      </c>
      <c r="GO123">
        <v>2.97322</v>
      </c>
      <c r="GP123">
        <v>2.7221700000000002</v>
      </c>
      <c r="GQ123">
        <v>9.4416E-2</v>
      </c>
      <c r="GR123">
        <v>9.6832500000000002E-2</v>
      </c>
      <c r="GS123">
        <v>8.66894E-2</v>
      </c>
      <c r="GT123">
        <v>7.9358999999999999E-2</v>
      </c>
      <c r="GU123">
        <v>27965.8</v>
      </c>
      <c r="GV123">
        <v>32256.6</v>
      </c>
      <c r="GW123">
        <v>26957.200000000001</v>
      </c>
      <c r="GX123">
        <v>30900.799999999999</v>
      </c>
      <c r="GY123">
        <v>34464.699999999997</v>
      </c>
      <c r="GZ123">
        <v>39138.800000000003</v>
      </c>
      <c r="HA123">
        <v>39791.5</v>
      </c>
      <c r="HB123">
        <v>45447.6</v>
      </c>
      <c r="HC123">
        <v>1.95688</v>
      </c>
      <c r="HD123">
        <v>2.1249500000000001</v>
      </c>
      <c r="HE123">
        <v>8.0809000000000006E-2</v>
      </c>
      <c r="HF123">
        <v>0</v>
      </c>
      <c r="HG123">
        <v>21.802</v>
      </c>
      <c r="HH123">
        <v>999.9</v>
      </c>
      <c r="HI123">
        <v>51.642000000000003</v>
      </c>
      <c r="HJ123">
        <v>26.878</v>
      </c>
      <c r="HK123">
        <v>18.2714</v>
      </c>
      <c r="HL123">
        <v>60.881700000000002</v>
      </c>
      <c r="HM123">
        <v>27.191500000000001</v>
      </c>
      <c r="HN123">
        <v>1</v>
      </c>
      <c r="HO123">
        <v>-0.115897</v>
      </c>
      <c r="HP123">
        <v>0.29615999999999998</v>
      </c>
      <c r="HQ123">
        <v>20.2029</v>
      </c>
      <c r="HR123">
        <v>5.2229799999999997</v>
      </c>
      <c r="HS123">
        <v>12.0284</v>
      </c>
      <c r="HT123">
        <v>4.9602500000000003</v>
      </c>
      <c r="HU123">
        <v>3.3014800000000002</v>
      </c>
      <c r="HV123">
        <v>9999</v>
      </c>
      <c r="HW123">
        <v>999.9</v>
      </c>
      <c r="HX123">
        <v>9999</v>
      </c>
      <c r="HY123">
        <v>9999</v>
      </c>
      <c r="HZ123">
        <v>1.87988</v>
      </c>
      <c r="IA123">
        <v>1.87683</v>
      </c>
      <c r="IB123">
        <v>1.8789499999999999</v>
      </c>
      <c r="IC123">
        <v>1.87866</v>
      </c>
      <c r="ID123">
        <v>1.8802300000000001</v>
      </c>
      <c r="IE123">
        <v>1.8731599999999999</v>
      </c>
      <c r="IF123">
        <v>1.8808</v>
      </c>
      <c r="IG123">
        <v>1.8749</v>
      </c>
      <c r="IH123">
        <v>5</v>
      </c>
      <c r="II123">
        <v>0</v>
      </c>
      <c r="IJ123">
        <v>0</v>
      </c>
      <c r="IK123">
        <v>0</v>
      </c>
      <c r="IL123" t="s">
        <v>436</v>
      </c>
      <c r="IM123" t="s">
        <v>437</v>
      </c>
      <c r="IN123" t="s">
        <v>438</v>
      </c>
      <c r="IO123" t="s">
        <v>438</v>
      </c>
      <c r="IP123" t="s">
        <v>438</v>
      </c>
      <c r="IQ123" t="s">
        <v>438</v>
      </c>
      <c r="IR123">
        <v>0</v>
      </c>
      <c r="IS123">
        <v>100</v>
      </c>
      <c r="IT123">
        <v>100</v>
      </c>
      <c r="IU123">
        <v>-1.831</v>
      </c>
      <c r="IV123">
        <v>-4.8000000000000001E-2</v>
      </c>
      <c r="IW123">
        <v>-1.8234545454545199</v>
      </c>
      <c r="IX123">
        <v>0</v>
      </c>
      <c r="IY123">
        <v>0</v>
      </c>
      <c r="IZ123">
        <v>0</v>
      </c>
      <c r="JA123">
        <v>-4.6359999999998201E-2</v>
      </c>
      <c r="JB123">
        <v>0</v>
      </c>
      <c r="JC123">
        <v>0</v>
      </c>
      <c r="JD123">
        <v>0</v>
      </c>
      <c r="JE123">
        <v>-1</v>
      </c>
      <c r="JF123">
        <v>-1</v>
      </c>
      <c r="JG123">
        <v>-1</v>
      </c>
      <c r="JH123">
        <v>-1</v>
      </c>
      <c r="JI123">
        <v>4.7</v>
      </c>
      <c r="JJ123">
        <v>4.5999999999999996</v>
      </c>
      <c r="JK123">
        <v>0.15625</v>
      </c>
      <c r="JL123">
        <v>4.99878</v>
      </c>
      <c r="JM123">
        <v>1.5478499999999999</v>
      </c>
      <c r="JN123">
        <v>2.3095699999999999</v>
      </c>
      <c r="JO123">
        <v>1.5979000000000001</v>
      </c>
      <c r="JP123">
        <v>2.3925800000000002</v>
      </c>
      <c r="JQ123">
        <v>30.264900000000001</v>
      </c>
      <c r="JR123">
        <v>24.2013</v>
      </c>
      <c r="JS123">
        <v>2</v>
      </c>
      <c r="JT123">
        <v>491.37599999999998</v>
      </c>
      <c r="JU123">
        <v>592.77</v>
      </c>
      <c r="JV123">
        <v>22</v>
      </c>
      <c r="JW123">
        <v>25.991</v>
      </c>
      <c r="JX123">
        <v>30.0002</v>
      </c>
      <c r="JY123">
        <v>26.243099999999998</v>
      </c>
      <c r="JZ123">
        <v>26.2012</v>
      </c>
      <c r="KA123">
        <v>-1</v>
      </c>
      <c r="KB123">
        <v>18.8583</v>
      </c>
      <c r="KC123">
        <v>50.249200000000002</v>
      </c>
      <c r="KD123">
        <v>22</v>
      </c>
      <c r="KE123">
        <v>400</v>
      </c>
      <c r="KF123">
        <v>15.467499999999999</v>
      </c>
      <c r="KG123">
        <v>102.48399999999999</v>
      </c>
      <c r="KH123">
        <v>101.55200000000001</v>
      </c>
    </row>
    <row r="124" spans="1:294" x14ac:dyDescent="0.35">
      <c r="A124">
        <v>106</v>
      </c>
      <c r="B124">
        <v>1525840230.0999999</v>
      </c>
      <c r="C124">
        <v>34201.099999904603</v>
      </c>
      <c r="D124" t="s">
        <v>857</v>
      </c>
      <c r="E124" t="s">
        <v>858</v>
      </c>
      <c r="F124">
        <v>120</v>
      </c>
      <c r="G124">
        <v>1525840222.0999999</v>
      </c>
      <c r="H124">
        <f t="shared" si="50"/>
        <v>1.9171842490721042E-3</v>
      </c>
      <c r="I124">
        <f t="shared" si="51"/>
        <v>1.9171842490721043</v>
      </c>
      <c r="J124">
        <f t="shared" si="52"/>
        <v>10.476106028348752</v>
      </c>
      <c r="K124">
        <f t="shared" si="53"/>
        <v>393.08765496473126</v>
      </c>
      <c r="L124">
        <f t="shared" si="54"/>
        <v>282.5230760209576</v>
      </c>
      <c r="M124">
        <f t="shared" si="55"/>
        <v>28.405833625049233</v>
      </c>
      <c r="N124">
        <f t="shared" si="56"/>
        <v>39.522373479186591</v>
      </c>
      <c r="O124">
        <f t="shared" si="57"/>
        <v>0.16658319306880295</v>
      </c>
      <c r="P124">
        <f t="shared" si="58"/>
        <v>2.2678034128757294</v>
      </c>
      <c r="Q124">
        <f t="shared" si="59"/>
        <v>0.16007152630204272</v>
      </c>
      <c r="R124">
        <f t="shared" si="60"/>
        <v>0.10060854263263216</v>
      </c>
      <c r="S124">
        <f t="shared" si="61"/>
        <v>77.176481006553814</v>
      </c>
      <c r="T124">
        <f t="shared" si="62"/>
        <v>23.768610094281271</v>
      </c>
      <c r="U124">
        <f t="shared" si="63"/>
        <v>23.768610094281271</v>
      </c>
      <c r="V124">
        <f t="shared" si="64"/>
        <v>2.9535976883571284</v>
      </c>
      <c r="W124">
        <f t="shared" si="65"/>
        <v>59.988664214172481</v>
      </c>
      <c r="X124">
        <f t="shared" si="66"/>
        <v>1.7777180964524162</v>
      </c>
      <c r="Y124">
        <f t="shared" si="67"/>
        <v>2.96342337296523</v>
      </c>
      <c r="Z124">
        <f t="shared" si="68"/>
        <v>1.1758795919047123</v>
      </c>
      <c r="AA124">
        <f t="shared" si="69"/>
        <v>-84.5478253840798</v>
      </c>
      <c r="AB124">
        <f t="shared" si="70"/>
        <v>6.7492483436300965</v>
      </c>
      <c r="AC124">
        <f t="shared" si="71"/>
        <v>0.6219225094509494</v>
      </c>
      <c r="AD124">
        <f t="shared" si="72"/>
        <v>-1.7352444493567987E-4</v>
      </c>
      <c r="AE124">
        <f t="shared" si="73"/>
        <v>10.484070773255693</v>
      </c>
      <c r="AF124">
        <f t="shared" si="74"/>
        <v>1.9171163324743585</v>
      </c>
      <c r="AG124">
        <f t="shared" si="75"/>
        <v>10.476106028348752</v>
      </c>
      <c r="AH124">
        <v>412.94954805646501</v>
      </c>
      <c r="AI124">
        <v>400.18147272727202</v>
      </c>
      <c r="AJ124">
        <v>9.4705507084963194E-5</v>
      </c>
      <c r="AK124">
        <v>61.235949253551503</v>
      </c>
      <c r="AL124">
        <f t="shared" si="76"/>
        <v>1.9171842490721043</v>
      </c>
      <c r="AM124">
        <v>15.421000314579</v>
      </c>
      <c r="AN124">
        <v>17.6808424242424</v>
      </c>
      <c r="AO124">
        <v>-1.58486781650026E-6</v>
      </c>
      <c r="AP124">
        <v>70.6804379710658</v>
      </c>
      <c r="AQ124">
        <v>1</v>
      </c>
      <c r="AR124">
        <v>0</v>
      </c>
      <c r="AS124">
        <f t="shared" si="77"/>
        <v>1.0000372474313486</v>
      </c>
      <c r="AT124">
        <f t="shared" si="78"/>
        <v>3.7247431348585991E-3</v>
      </c>
      <c r="AU124">
        <f t="shared" si="79"/>
        <v>53696.977816858016</v>
      </c>
      <c r="AV124" t="s">
        <v>478</v>
      </c>
      <c r="AW124">
        <v>10401</v>
      </c>
      <c r="AX124">
        <v>731.43200000000002</v>
      </c>
      <c r="AY124">
        <v>3818.46</v>
      </c>
      <c r="AZ124">
        <f t="shared" si="80"/>
        <v>0.80844843209042394</v>
      </c>
      <c r="BA124">
        <v>-1.85196537555428</v>
      </c>
      <c r="BB124" t="s">
        <v>859</v>
      </c>
      <c r="BC124">
        <v>10394.4</v>
      </c>
      <c r="BD124">
        <v>1270.8208</v>
      </c>
      <c r="BE124">
        <v>2248.13</v>
      </c>
      <c r="BF124">
        <f t="shared" si="81"/>
        <v>0.43472094585277543</v>
      </c>
      <c r="BG124">
        <v>0.5</v>
      </c>
      <c r="BH124">
        <f t="shared" si="82"/>
        <v>336.56191716994374</v>
      </c>
      <c r="BI124">
        <f t="shared" si="83"/>
        <v>10.476106028348752</v>
      </c>
      <c r="BJ124">
        <f t="shared" si="84"/>
        <v>73.155257485070706</v>
      </c>
      <c r="BK124">
        <f t="shared" si="85"/>
        <v>3.6629430648501118E-2</v>
      </c>
      <c r="BL124">
        <f t="shared" si="86"/>
        <v>0.69850497969423475</v>
      </c>
      <c r="BM124">
        <f t="shared" si="87"/>
        <v>645.11569766951106</v>
      </c>
      <c r="BN124" t="s">
        <v>433</v>
      </c>
      <c r="BO124">
        <v>0</v>
      </c>
      <c r="BP124">
        <f t="shared" si="88"/>
        <v>645.11569766951106</v>
      </c>
      <c r="BQ124">
        <f t="shared" si="89"/>
        <v>0.7130434193442946</v>
      </c>
      <c r="BR124">
        <f t="shared" si="90"/>
        <v>0.60966966955888768</v>
      </c>
      <c r="BS124">
        <f t="shared" si="91"/>
        <v>0.49485018024888033</v>
      </c>
      <c r="BT124">
        <f t="shared" si="92"/>
        <v>0.64436638012313596</v>
      </c>
      <c r="BU124">
        <f t="shared" si="93"/>
        <v>0.50868667210015583</v>
      </c>
      <c r="BV124">
        <f t="shared" si="94"/>
        <v>0.3094909008614134</v>
      </c>
      <c r="BW124">
        <f t="shared" si="95"/>
        <v>0.6905090991385866</v>
      </c>
      <c r="DF124">
        <f t="shared" si="96"/>
        <v>399.96466666666697</v>
      </c>
      <c r="DG124">
        <f t="shared" si="97"/>
        <v>336.56191716994374</v>
      </c>
      <c r="DH124">
        <f t="shared" si="98"/>
        <v>0.84147912358077503</v>
      </c>
      <c r="DI124">
        <f t="shared" si="99"/>
        <v>0.19295824716155033</v>
      </c>
      <c r="DJ124">
        <v>1525840222.0999999</v>
      </c>
      <c r="DK124">
        <v>393.08766666666702</v>
      </c>
      <c r="DL124">
        <v>406.57173333333299</v>
      </c>
      <c r="DM124">
        <v>17.681100000000001</v>
      </c>
      <c r="DN124">
        <v>15.421433333333299</v>
      </c>
      <c r="DO124">
        <v>394.917666666667</v>
      </c>
      <c r="DP124">
        <v>17.729099999999999</v>
      </c>
      <c r="DQ124">
        <v>500.02460000000002</v>
      </c>
      <c r="DR124">
        <v>100.4434</v>
      </c>
      <c r="DS124">
        <v>0.10001056</v>
      </c>
      <c r="DT124">
        <v>23.823813333333302</v>
      </c>
      <c r="DU124">
        <v>23.132860000000001</v>
      </c>
      <c r="DV124">
        <v>999.9</v>
      </c>
      <c r="DW124">
        <v>0</v>
      </c>
      <c r="DX124">
        <v>0</v>
      </c>
      <c r="DY124">
        <v>10003.3066666667</v>
      </c>
      <c r="DZ124">
        <v>0</v>
      </c>
      <c r="EA124">
        <v>0.60966399999999998</v>
      </c>
      <c r="EB124">
        <v>-13.4849866666667</v>
      </c>
      <c r="EC124">
        <v>400.16226666666699</v>
      </c>
      <c r="ED124">
        <v>412.94006666666701</v>
      </c>
      <c r="EE124">
        <v>2.25970733333333</v>
      </c>
      <c r="EF124">
        <v>406.57173333333299</v>
      </c>
      <c r="EG124">
        <v>15.421433333333299</v>
      </c>
      <c r="EH124">
        <v>1.7759513333333301</v>
      </c>
      <c r="EI124">
        <v>1.5489786666666701</v>
      </c>
      <c r="EJ124">
        <v>15.57672</v>
      </c>
      <c r="EK124">
        <v>13.4603933333333</v>
      </c>
      <c r="EL124">
        <v>399.96466666666697</v>
      </c>
      <c r="EM124">
        <v>0.94997033333333303</v>
      </c>
      <c r="EN124">
        <v>5.0029713333333302E-2</v>
      </c>
      <c r="EO124">
        <v>0</v>
      </c>
      <c r="EP124">
        <v>1270.8053333333301</v>
      </c>
      <c r="EQ124">
        <v>5.8225800000000003</v>
      </c>
      <c r="ER124">
        <v>4286.73066666667</v>
      </c>
      <c r="ES124">
        <v>3323.2646666666701</v>
      </c>
      <c r="ET124">
        <v>38.962200000000003</v>
      </c>
      <c r="EU124">
        <v>41.862400000000001</v>
      </c>
      <c r="EV124">
        <v>40.653799999999997</v>
      </c>
      <c r="EW124">
        <v>41.845599999999997</v>
      </c>
      <c r="EX124">
        <v>41.762333333333302</v>
      </c>
      <c r="EY124">
        <v>374.42399999999998</v>
      </c>
      <c r="EZ124">
        <v>19.72</v>
      </c>
      <c r="FA124">
        <v>0</v>
      </c>
      <c r="FB124">
        <v>298.799999952316</v>
      </c>
      <c r="FC124">
        <v>0</v>
      </c>
      <c r="FD124">
        <v>1270.8208</v>
      </c>
      <c r="FE124">
        <v>0.12692306683049501</v>
      </c>
      <c r="FF124">
        <v>-1.2115384239364699</v>
      </c>
      <c r="FG124">
        <v>4286.5659999999998</v>
      </c>
      <c r="FH124">
        <v>15</v>
      </c>
      <c r="FI124">
        <v>1525840254.0999999</v>
      </c>
      <c r="FJ124" t="s">
        <v>860</v>
      </c>
      <c r="FK124">
        <v>1525840254.0999999</v>
      </c>
      <c r="FL124">
        <v>1525840252.0999999</v>
      </c>
      <c r="FM124">
        <v>107</v>
      </c>
      <c r="FN124">
        <v>0</v>
      </c>
      <c r="FO124">
        <v>0</v>
      </c>
      <c r="FP124">
        <v>-1.83</v>
      </c>
      <c r="FQ124">
        <v>-4.8000000000000001E-2</v>
      </c>
      <c r="FR124">
        <v>407</v>
      </c>
      <c r="FS124">
        <v>15</v>
      </c>
      <c r="FT124">
        <v>0.08</v>
      </c>
      <c r="FU124">
        <v>0.03</v>
      </c>
      <c r="FV124">
        <v>406.56790000000001</v>
      </c>
      <c r="FW124">
        <v>4.7819548873044702E-2</v>
      </c>
      <c r="FX124">
        <v>1.17383985279059E-2</v>
      </c>
      <c r="FY124">
        <v>1</v>
      </c>
      <c r="FZ124">
        <v>393.08556249999998</v>
      </c>
      <c r="GA124">
        <v>3.0264705881962301E-2</v>
      </c>
      <c r="GB124">
        <v>7.19347577670406E-3</v>
      </c>
      <c r="GC124">
        <v>1</v>
      </c>
      <c r="GD124">
        <v>15.421670000000001</v>
      </c>
      <c r="GE124">
        <v>-5.7563909774528896E-3</v>
      </c>
      <c r="GF124">
        <v>7.1421285342691398E-4</v>
      </c>
      <c r="GG124">
        <v>1</v>
      </c>
      <c r="GH124">
        <v>17.681290000000001</v>
      </c>
      <c r="GI124">
        <v>-1.6601503759294E-3</v>
      </c>
      <c r="GJ124">
        <v>4.8877397639404999E-4</v>
      </c>
      <c r="GK124">
        <v>1</v>
      </c>
      <c r="GL124">
        <v>4</v>
      </c>
      <c r="GM124">
        <v>4</v>
      </c>
      <c r="GN124" t="s">
        <v>455</v>
      </c>
      <c r="GO124">
        <v>2.97343</v>
      </c>
      <c r="GP124">
        <v>2.7221799999999998</v>
      </c>
      <c r="GQ124">
        <v>9.4463400000000003E-2</v>
      </c>
      <c r="GR124">
        <v>9.6878400000000003E-2</v>
      </c>
      <c r="GS124">
        <v>8.6698300000000006E-2</v>
      </c>
      <c r="GT124">
        <v>7.9430200000000006E-2</v>
      </c>
      <c r="GU124">
        <v>27964.799999999999</v>
      </c>
      <c r="GV124">
        <v>32255.5</v>
      </c>
      <c r="GW124">
        <v>26957.7</v>
      </c>
      <c r="GX124">
        <v>30901.200000000001</v>
      </c>
      <c r="GY124">
        <v>34465</v>
      </c>
      <c r="GZ124">
        <v>39136.400000000001</v>
      </c>
      <c r="HA124">
        <v>39792.199999999997</v>
      </c>
      <c r="HB124">
        <v>45448.3</v>
      </c>
      <c r="HC124">
        <v>1.9572799999999999</v>
      </c>
      <c r="HD124">
        <v>2.1252300000000002</v>
      </c>
      <c r="HE124">
        <v>8.0615300000000001E-2</v>
      </c>
      <c r="HF124">
        <v>0</v>
      </c>
      <c r="HG124">
        <v>21.798300000000001</v>
      </c>
      <c r="HH124">
        <v>999.9</v>
      </c>
      <c r="HI124">
        <v>51.691000000000003</v>
      </c>
      <c r="HJ124">
        <v>26.847999999999999</v>
      </c>
      <c r="HK124">
        <v>18.253499999999999</v>
      </c>
      <c r="HL124">
        <v>60.671799999999998</v>
      </c>
      <c r="HM124">
        <v>27.043299999999999</v>
      </c>
      <c r="HN124">
        <v>1</v>
      </c>
      <c r="HO124">
        <v>-0.11707099999999999</v>
      </c>
      <c r="HP124">
        <v>0.29722199999999999</v>
      </c>
      <c r="HQ124">
        <v>20.2026</v>
      </c>
      <c r="HR124">
        <v>5.2258300000000002</v>
      </c>
      <c r="HS124">
        <v>12.027900000000001</v>
      </c>
      <c r="HT124">
        <v>4.9605499999999996</v>
      </c>
      <c r="HU124">
        <v>3.3012800000000002</v>
      </c>
      <c r="HV124">
        <v>9999</v>
      </c>
      <c r="HW124">
        <v>999.9</v>
      </c>
      <c r="HX124">
        <v>9999</v>
      </c>
      <c r="HY124">
        <v>9999</v>
      </c>
      <c r="HZ124">
        <v>1.8798900000000001</v>
      </c>
      <c r="IA124">
        <v>1.87683</v>
      </c>
      <c r="IB124">
        <v>1.8789499999999999</v>
      </c>
      <c r="IC124">
        <v>1.8786700000000001</v>
      </c>
      <c r="ID124">
        <v>1.8802000000000001</v>
      </c>
      <c r="IE124">
        <v>1.87313</v>
      </c>
      <c r="IF124">
        <v>1.8808</v>
      </c>
      <c r="IG124">
        <v>1.8749100000000001</v>
      </c>
      <c r="IH124">
        <v>5</v>
      </c>
      <c r="II124">
        <v>0</v>
      </c>
      <c r="IJ124">
        <v>0</v>
      </c>
      <c r="IK124">
        <v>0</v>
      </c>
      <c r="IL124" t="s">
        <v>436</v>
      </c>
      <c r="IM124" t="s">
        <v>437</v>
      </c>
      <c r="IN124" t="s">
        <v>438</v>
      </c>
      <c r="IO124" t="s">
        <v>438</v>
      </c>
      <c r="IP124" t="s">
        <v>438</v>
      </c>
      <c r="IQ124" t="s">
        <v>438</v>
      </c>
      <c r="IR124">
        <v>0</v>
      </c>
      <c r="IS124">
        <v>100</v>
      </c>
      <c r="IT124">
        <v>100</v>
      </c>
      <c r="IU124">
        <v>-1.83</v>
      </c>
      <c r="IV124">
        <v>-4.8000000000000001E-2</v>
      </c>
      <c r="IW124">
        <v>-1.83070000000004</v>
      </c>
      <c r="IX124">
        <v>0</v>
      </c>
      <c r="IY124">
        <v>0</v>
      </c>
      <c r="IZ124">
        <v>0</v>
      </c>
      <c r="JA124">
        <v>-4.7970000000001199E-2</v>
      </c>
      <c r="JB124">
        <v>0</v>
      </c>
      <c r="JC124">
        <v>0</v>
      </c>
      <c r="JD124">
        <v>0</v>
      </c>
      <c r="JE124">
        <v>-1</v>
      </c>
      <c r="JF124">
        <v>-1</v>
      </c>
      <c r="JG124">
        <v>-1</v>
      </c>
      <c r="JH124">
        <v>-1</v>
      </c>
      <c r="JI124">
        <v>4.5999999999999996</v>
      </c>
      <c r="JJ124">
        <v>4.5999999999999996</v>
      </c>
      <c r="JK124">
        <v>0.15625</v>
      </c>
      <c r="JL124">
        <v>4.99878</v>
      </c>
      <c r="JM124">
        <v>1.5478499999999999</v>
      </c>
      <c r="JN124">
        <v>2.3095699999999999</v>
      </c>
      <c r="JO124">
        <v>1.5979000000000001</v>
      </c>
      <c r="JP124">
        <v>2.3742700000000001</v>
      </c>
      <c r="JQ124">
        <v>30.222000000000001</v>
      </c>
      <c r="JR124">
        <v>24.2013</v>
      </c>
      <c r="JS124">
        <v>2</v>
      </c>
      <c r="JT124">
        <v>491.517</v>
      </c>
      <c r="JU124">
        <v>592.83199999999999</v>
      </c>
      <c r="JV124">
        <v>22.0001</v>
      </c>
      <c r="JW124">
        <v>25.977900000000002</v>
      </c>
      <c r="JX124">
        <v>30.0002</v>
      </c>
      <c r="JY124">
        <v>26.23</v>
      </c>
      <c r="JZ124">
        <v>26.187999999999999</v>
      </c>
      <c r="KA124">
        <v>-1</v>
      </c>
      <c r="KB124">
        <v>18.755800000000001</v>
      </c>
      <c r="KC124">
        <v>50.567999999999998</v>
      </c>
      <c r="KD124">
        <v>22</v>
      </c>
      <c r="KE124">
        <v>400</v>
      </c>
      <c r="KF124">
        <v>15.451700000000001</v>
      </c>
      <c r="KG124">
        <v>102.485</v>
      </c>
      <c r="KH124">
        <v>101.554</v>
      </c>
    </row>
    <row r="125" spans="1:294" x14ac:dyDescent="0.35">
      <c r="A125">
        <v>107</v>
      </c>
      <c r="B125">
        <v>1525840531</v>
      </c>
      <c r="C125">
        <v>34502</v>
      </c>
      <c r="D125" t="s">
        <v>861</v>
      </c>
      <c r="E125" t="s">
        <v>862</v>
      </c>
      <c r="F125">
        <v>120</v>
      </c>
      <c r="G125">
        <v>1525840522.5</v>
      </c>
      <c r="H125">
        <f t="shared" si="50"/>
        <v>1.9001944152515875E-3</v>
      </c>
      <c r="I125">
        <f t="shared" si="51"/>
        <v>1.9001944152515875</v>
      </c>
      <c r="J125">
        <f t="shared" si="52"/>
        <v>10.427586049326626</v>
      </c>
      <c r="K125">
        <f t="shared" si="53"/>
        <v>393.38755082252356</v>
      </c>
      <c r="L125">
        <f t="shared" si="54"/>
        <v>282.32470759237214</v>
      </c>
      <c r="M125">
        <f t="shared" si="55"/>
        <v>28.388958645713814</v>
      </c>
      <c r="N125">
        <f t="shared" si="56"/>
        <v>39.55680325422923</v>
      </c>
      <c r="O125">
        <f t="shared" si="57"/>
        <v>0.16497965753096391</v>
      </c>
      <c r="P125">
        <f t="shared" si="58"/>
        <v>2.2658889601786183</v>
      </c>
      <c r="Q125">
        <f t="shared" si="59"/>
        <v>0.15858499122005426</v>
      </c>
      <c r="R125">
        <f t="shared" si="60"/>
        <v>9.9669502934172677E-2</v>
      </c>
      <c r="S125">
        <f t="shared" si="61"/>
        <v>77.185617456792244</v>
      </c>
      <c r="T125">
        <f t="shared" si="62"/>
        <v>23.775437993022184</v>
      </c>
      <c r="U125">
        <f t="shared" si="63"/>
        <v>23.775437993022184</v>
      </c>
      <c r="V125">
        <f t="shared" si="64"/>
        <v>2.9548114475117595</v>
      </c>
      <c r="W125">
        <f t="shared" si="65"/>
        <v>60.004292561185324</v>
      </c>
      <c r="X125">
        <f t="shared" si="66"/>
        <v>1.7783081573337198</v>
      </c>
      <c r="Y125">
        <f t="shared" si="67"/>
        <v>2.9636349024870348</v>
      </c>
      <c r="Z125">
        <f t="shared" si="68"/>
        <v>1.1765032901780397</v>
      </c>
      <c r="AA125">
        <f t="shared" si="69"/>
        <v>-83.798573712595001</v>
      </c>
      <c r="AB125">
        <f t="shared" si="70"/>
        <v>6.0544256641956373</v>
      </c>
      <c r="AC125">
        <f t="shared" si="71"/>
        <v>0.55839071719026379</v>
      </c>
      <c r="AD125">
        <f t="shared" si="72"/>
        <v>-1.3987441685614499E-4</v>
      </c>
      <c r="AE125">
        <f t="shared" si="73"/>
        <v>10.436673376930431</v>
      </c>
      <c r="AF125">
        <f t="shared" si="74"/>
        <v>1.9016485478222909</v>
      </c>
      <c r="AG125">
        <f t="shared" si="75"/>
        <v>10.427586049326626</v>
      </c>
      <c r="AH125">
        <v>413.179008476918</v>
      </c>
      <c r="AI125">
        <v>400.46991515151501</v>
      </c>
      <c r="AJ125">
        <v>-9.4599716227355195E-5</v>
      </c>
      <c r="AK125">
        <v>61.235944605109999</v>
      </c>
      <c r="AL125">
        <f t="shared" si="76"/>
        <v>1.9001944152515875</v>
      </c>
      <c r="AM125">
        <v>15.4432152065721</v>
      </c>
      <c r="AN125">
        <v>17.683164242424201</v>
      </c>
      <c r="AO125">
        <v>-8.6905467573958998E-7</v>
      </c>
      <c r="AP125">
        <v>70.680413892318697</v>
      </c>
      <c r="AQ125">
        <v>1</v>
      </c>
      <c r="AR125">
        <v>0</v>
      </c>
      <c r="AS125">
        <f t="shared" si="77"/>
        <v>1.0000372919696305</v>
      </c>
      <c r="AT125">
        <f t="shared" si="78"/>
        <v>3.729196963053738E-3</v>
      </c>
      <c r="AU125">
        <f t="shared" si="79"/>
        <v>53632.849210033077</v>
      </c>
      <c r="AV125" t="s">
        <v>478</v>
      </c>
      <c r="AW125">
        <v>10401</v>
      </c>
      <c r="AX125">
        <v>731.43200000000002</v>
      </c>
      <c r="AY125">
        <v>3818.46</v>
      </c>
      <c r="AZ125">
        <f t="shared" si="80"/>
        <v>0.80844843209042394</v>
      </c>
      <c r="BA125">
        <v>-1.85196537555428</v>
      </c>
      <c r="BB125" t="s">
        <v>863</v>
      </c>
      <c r="BC125">
        <v>10394.200000000001</v>
      </c>
      <c r="BD125">
        <v>1271.7336</v>
      </c>
      <c r="BE125">
        <v>2241.5100000000002</v>
      </c>
      <c r="BF125">
        <f t="shared" si="81"/>
        <v>0.43264424428175652</v>
      </c>
      <c r="BG125">
        <v>0.5</v>
      </c>
      <c r="BH125">
        <f t="shared" si="82"/>
        <v>336.60230747839614</v>
      </c>
      <c r="BI125">
        <f t="shared" si="83"/>
        <v>10.427586049326626</v>
      </c>
      <c r="BJ125">
        <f t="shared" si="84"/>
        <v>72.814525471243073</v>
      </c>
      <c r="BK125">
        <f t="shared" si="85"/>
        <v>3.6480889025601926E-2</v>
      </c>
      <c r="BL125">
        <f t="shared" si="86"/>
        <v>0.70352128698957384</v>
      </c>
      <c r="BM125">
        <f t="shared" si="87"/>
        <v>644.56943288558455</v>
      </c>
      <c r="BN125" t="s">
        <v>433</v>
      </c>
      <c r="BO125">
        <v>0</v>
      </c>
      <c r="BP125">
        <f t="shared" si="88"/>
        <v>644.56943288558455</v>
      </c>
      <c r="BQ125">
        <f t="shared" si="89"/>
        <v>0.71243963538615285</v>
      </c>
      <c r="BR125">
        <f t="shared" si="90"/>
        <v>0.60727144138640876</v>
      </c>
      <c r="BS125">
        <f t="shared" si="91"/>
        <v>0.49685077876951017</v>
      </c>
      <c r="BT125">
        <f t="shared" si="92"/>
        <v>0.64220285309765457</v>
      </c>
      <c r="BU125">
        <f t="shared" si="93"/>
        <v>0.51083112948764953</v>
      </c>
      <c r="BV125">
        <f t="shared" si="94"/>
        <v>0.30779135550248021</v>
      </c>
      <c r="BW125">
        <f t="shared" si="95"/>
        <v>0.69220864449751973</v>
      </c>
      <c r="DF125">
        <f t="shared" si="96"/>
        <v>400.01274999999998</v>
      </c>
      <c r="DG125">
        <f t="shared" si="97"/>
        <v>336.60230747839614</v>
      </c>
      <c r="DH125">
        <f t="shared" si="98"/>
        <v>0.8414789465545689</v>
      </c>
      <c r="DI125">
        <f t="shared" si="99"/>
        <v>0.19295789310913777</v>
      </c>
      <c r="DJ125">
        <v>1525840522.5</v>
      </c>
      <c r="DK125">
        <v>393.3875625</v>
      </c>
      <c r="DL125">
        <v>406.80900000000003</v>
      </c>
      <c r="DM125">
        <v>17.685056249999999</v>
      </c>
      <c r="DN125">
        <v>15.4434875</v>
      </c>
      <c r="DO125">
        <v>395.22356250000001</v>
      </c>
      <c r="DP125">
        <v>17.732056249999999</v>
      </c>
      <c r="DQ125">
        <v>499.99275</v>
      </c>
      <c r="DR125">
        <v>100.4543125</v>
      </c>
      <c r="DS125">
        <v>9.9970856250000004E-2</v>
      </c>
      <c r="DT125">
        <v>23.824999999999999</v>
      </c>
      <c r="DU125">
        <v>23.141556250000001</v>
      </c>
      <c r="DV125">
        <v>999.9</v>
      </c>
      <c r="DW125">
        <v>0</v>
      </c>
      <c r="DX125">
        <v>0</v>
      </c>
      <c r="DY125">
        <v>9989.7625000000007</v>
      </c>
      <c r="DZ125">
        <v>0</v>
      </c>
      <c r="EA125">
        <v>0.59442218749999998</v>
      </c>
      <c r="EB125">
        <v>-13.4157125</v>
      </c>
      <c r="EC125">
        <v>400.47525000000002</v>
      </c>
      <c r="ED125">
        <v>413.19</v>
      </c>
      <c r="EE125">
        <v>2.2405931250000002</v>
      </c>
      <c r="EF125">
        <v>406.80900000000003</v>
      </c>
      <c r="EG125">
        <v>15.4434875</v>
      </c>
      <c r="EH125">
        <v>1.776439375</v>
      </c>
      <c r="EI125">
        <v>1.551361875</v>
      </c>
      <c r="EJ125">
        <v>15.58100625</v>
      </c>
      <c r="EK125">
        <v>13.48399375</v>
      </c>
      <c r="EL125">
        <v>400.01274999999998</v>
      </c>
      <c r="EM125">
        <v>0.94997600000000004</v>
      </c>
      <c r="EN125">
        <v>5.0024206250000001E-2</v>
      </c>
      <c r="EO125">
        <v>0</v>
      </c>
      <c r="EP125">
        <v>1271.8356249999999</v>
      </c>
      <c r="EQ125">
        <v>5.8225800000000003</v>
      </c>
      <c r="ER125">
        <v>4290.5675000000001</v>
      </c>
      <c r="ES125">
        <v>3323.6737499999999</v>
      </c>
      <c r="ET125">
        <v>38.960625</v>
      </c>
      <c r="EU125">
        <v>41.863187500000002</v>
      </c>
      <c r="EV125">
        <v>40.667625000000001</v>
      </c>
      <c r="EW125">
        <v>41.843499999999999</v>
      </c>
      <c r="EX125">
        <v>41.753562500000001</v>
      </c>
      <c r="EY125">
        <v>374.47187500000001</v>
      </c>
      <c r="EZ125">
        <v>19.72</v>
      </c>
      <c r="FA125">
        <v>0</v>
      </c>
      <c r="FB125">
        <v>300</v>
      </c>
      <c r="FC125">
        <v>0</v>
      </c>
      <c r="FD125">
        <v>1271.7336</v>
      </c>
      <c r="FE125">
        <v>-1.0776922847691</v>
      </c>
      <c r="FF125">
        <v>-1.0338462399358299</v>
      </c>
      <c r="FG125">
        <v>4290.8047999999999</v>
      </c>
      <c r="FH125">
        <v>15</v>
      </c>
      <c r="FI125">
        <v>1525840556</v>
      </c>
      <c r="FJ125" t="s">
        <v>864</v>
      </c>
      <c r="FK125">
        <v>1525840551</v>
      </c>
      <c r="FL125">
        <v>1525840556</v>
      </c>
      <c r="FM125">
        <v>108</v>
      </c>
      <c r="FN125">
        <v>-5.0000000000000001E-3</v>
      </c>
      <c r="FO125">
        <v>1E-3</v>
      </c>
      <c r="FP125">
        <v>-1.8360000000000001</v>
      </c>
      <c r="FQ125">
        <v>-4.7E-2</v>
      </c>
      <c r="FR125">
        <v>407</v>
      </c>
      <c r="FS125">
        <v>15</v>
      </c>
      <c r="FT125">
        <v>0.06</v>
      </c>
      <c r="FU125">
        <v>0.03</v>
      </c>
      <c r="FV125">
        <v>406.80815000000001</v>
      </c>
      <c r="FW125">
        <v>-4.4255639097531899E-2</v>
      </c>
      <c r="FX125">
        <v>1.05417028984907E-2</v>
      </c>
      <c r="FY125">
        <v>1</v>
      </c>
      <c r="FZ125">
        <v>393.393125</v>
      </c>
      <c r="GA125">
        <v>1.1999999999021099E-2</v>
      </c>
      <c r="GB125">
        <v>1.61162767102098E-2</v>
      </c>
      <c r="GC125">
        <v>1</v>
      </c>
      <c r="GD125">
        <v>15.4434</v>
      </c>
      <c r="GE125">
        <v>1.6159398496281799E-2</v>
      </c>
      <c r="GF125">
        <v>4.0872973955903297E-3</v>
      </c>
      <c r="GG125">
        <v>1</v>
      </c>
      <c r="GH125">
        <v>17.684460000000001</v>
      </c>
      <c r="GI125">
        <v>-1.11789473684421E-2</v>
      </c>
      <c r="GJ125">
        <v>1.1421033228217799E-3</v>
      </c>
      <c r="GK125">
        <v>1</v>
      </c>
      <c r="GL125">
        <v>4</v>
      </c>
      <c r="GM125">
        <v>4</v>
      </c>
      <c r="GN125" t="s">
        <v>455</v>
      </c>
      <c r="GO125">
        <v>2.9735200000000002</v>
      </c>
      <c r="GP125">
        <v>2.7222200000000001</v>
      </c>
      <c r="GQ125">
        <v>9.4526899999999997E-2</v>
      </c>
      <c r="GR125">
        <v>9.6929299999999996E-2</v>
      </c>
      <c r="GS125">
        <v>8.6720199999999997E-2</v>
      </c>
      <c r="GT125">
        <v>7.95902E-2</v>
      </c>
      <c r="GU125">
        <v>27962.6</v>
      </c>
      <c r="GV125">
        <v>32253.200000000001</v>
      </c>
      <c r="GW125">
        <v>26957.4</v>
      </c>
      <c r="GX125">
        <v>30900.7</v>
      </c>
      <c r="GY125">
        <v>34464.1</v>
      </c>
      <c r="GZ125">
        <v>39128.800000000003</v>
      </c>
      <c r="HA125">
        <v>39792.1</v>
      </c>
      <c r="HB125">
        <v>45447.4</v>
      </c>
      <c r="HC125">
        <v>1.9574</v>
      </c>
      <c r="HD125">
        <v>2.1256300000000001</v>
      </c>
      <c r="HE125">
        <v>8.1799899999999995E-2</v>
      </c>
      <c r="HF125">
        <v>0</v>
      </c>
      <c r="HG125">
        <v>21.7912</v>
      </c>
      <c r="HH125">
        <v>999.9</v>
      </c>
      <c r="HI125">
        <v>51.837000000000003</v>
      </c>
      <c r="HJ125">
        <v>26.818000000000001</v>
      </c>
      <c r="HK125">
        <v>18.273700000000002</v>
      </c>
      <c r="HL125">
        <v>60.931699999999999</v>
      </c>
      <c r="HM125">
        <v>27.135400000000001</v>
      </c>
      <c r="HN125">
        <v>1</v>
      </c>
      <c r="HO125">
        <v>-0.116865</v>
      </c>
      <c r="HP125">
        <v>0.29278300000000002</v>
      </c>
      <c r="HQ125">
        <v>20.202500000000001</v>
      </c>
      <c r="HR125">
        <v>5.2258300000000002</v>
      </c>
      <c r="HS125">
        <v>12.0281</v>
      </c>
      <c r="HT125">
        <v>4.9609500000000004</v>
      </c>
      <c r="HU125">
        <v>3.3014999999999999</v>
      </c>
      <c r="HV125">
        <v>9999</v>
      </c>
      <c r="HW125">
        <v>999.9</v>
      </c>
      <c r="HX125">
        <v>9999</v>
      </c>
      <c r="HY125">
        <v>9999</v>
      </c>
      <c r="HZ125">
        <v>1.87988</v>
      </c>
      <c r="IA125">
        <v>1.87683</v>
      </c>
      <c r="IB125">
        <v>1.87897</v>
      </c>
      <c r="IC125">
        <v>1.87866</v>
      </c>
      <c r="ID125">
        <v>1.8802300000000001</v>
      </c>
      <c r="IE125">
        <v>1.8731500000000001</v>
      </c>
      <c r="IF125">
        <v>1.8808</v>
      </c>
      <c r="IG125">
        <v>1.8749</v>
      </c>
      <c r="IH125">
        <v>5</v>
      </c>
      <c r="II125">
        <v>0</v>
      </c>
      <c r="IJ125">
        <v>0</v>
      </c>
      <c r="IK125">
        <v>0</v>
      </c>
      <c r="IL125" t="s">
        <v>436</v>
      </c>
      <c r="IM125" t="s">
        <v>437</v>
      </c>
      <c r="IN125" t="s">
        <v>438</v>
      </c>
      <c r="IO125" t="s">
        <v>438</v>
      </c>
      <c r="IP125" t="s">
        <v>438</v>
      </c>
      <c r="IQ125" t="s">
        <v>438</v>
      </c>
      <c r="IR125">
        <v>0</v>
      </c>
      <c r="IS125">
        <v>100</v>
      </c>
      <c r="IT125">
        <v>100</v>
      </c>
      <c r="IU125">
        <v>-1.8360000000000001</v>
      </c>
      <c r="IV125">
        <v>-4.7E-2</v>
      </c>
      <c r="IW125">
        <v>-1.8304</v>
      </c>
      <c r="IX125">
        <v>0</v>
      </c>
      <c r="IY125">
        <v>0</v>
      </c>
      <c r="IZ125">
        <v>0</v>
      </c>
      <c r="JA125">
        <v>-4.7979999999999003E-2</v>
      </c>
      <c r="JB125">
        <v>0</v>
      </c>
      <c r="JC125">
        <v>0</v>
      </c>
      <c r="JD125">
        <v>0</v>
      </c>
      <c r="JE125">
        <v>-1</v>
      </c>
      <c r="JF125">
        <v>-1</v>
      </c>
      <c r="JG125">
        <v>-1</v>
      </c>
      <c r="JH125">
        <v>-1</v>
      </c>
      <c r="JI125">
        <v>4.5999999999999996</v>
      </c>
      <c r="JJ125">
        <v>4.5999999999999996</v>
      </c>
      <c r="JK125">
        <v>0.15625</v>
      </c>
      <c r="JL125">
        <v>4.99878</v>
      </c>
      <c r="JM125">
        <v>1.5478499999999999</v>
      </c>
      <c r="JN125">
        <v>2.3083499999999999</v>
      </c>
      <c r="JO125">
        <v>1.5979000000000001</v>
      </c>
      <c r="JP125">
        <v>2.3913600000000002</v>
      </c>
      <c r="JQ125">
        <v>30.200500000000002</v>
      </c>
      <c r="JR125">
        <v>24.2013</v>
      </c>
      <c r="JS125">
        <v>2</v>
      </c>
      <c r="JT125">
        <v>491.53800000000001</v>
      </c>
      <c r="JU125">
        <v>593.06399999999996</v>
      </c>
      <c r="JV125">
        <v>22</v>
      </c>
      <c r="JW125">
        <v>25.973500000000001</v>
      </c>
      <c r="JX125">
        <v>30.0002</v>
      </c>
      <c r="JY125">
        <v>26.223400000000002</v>
      </c>
      <c r="JZ125">
        <v>26.1815</v>
      </c>
      <c r="KA125">
        <v>-1</v>
      </c>
      <c r="KB125">
        <v>18.7439</v>
      </c>
      <c r="KC125">
        <v>51.555500000000002</v>
      </c>
      <c r="KD125">
        <v>22</v>
      </c>
      <c r="KE125">
        <v>400</v>
      </c>
      <c r="KF125">
        <v>15.444699999999999</v>
      </c>
      <c r="KG125">
        <v>102.485</v>
      </c>
      <c r="KH125">
        <v>101.55200000000001</v>
      </c>
    </row>
    <row r="126" spans="1:294" x14ac:dyDescent="0.35">
      <c r="A126">
        <v>108</v>
      </c>
      <c r="B126">
        <v>1525840831</v>
      </c>
      <c r="C126">
        <v>34802</v>
      </c>
      <c r="D126" t="s">
        <v>865</v>
      </c>
      <c r="E126" t="s">
        <v>866</v>
      </c>
      <c r="F126">
        <v>120</v>
      </c>
      <c r="G126">
        <v>1525840822.5</v>
      </c>
      <c r="H126">
        <f t="shared" si="50"/>
        <v>1.8766523602457086E-3</v>
      </c>
      <c r="I126">
        <f t="shared" si="51"/>
        <v>1.8766523602457086</v>
      </c>
      <c r="J126">
        <f t="shared" si="52"/>
        <v>10.395642534412428</v>
      </c>
      <c r="K126">
        <f t="shared" si="53"/>
        <v>393.77898837696296</v>
      </c>
      <c r="L126">
        <f t="shared" si="54"/>
        <v>281.89951030979302</v>
      </c>
      <c r="M126">
        <f t="shared" si="55"/>
        <v>28.348449760065964</v>
      </c>
      <c r="N126">
        <f t="shared" si="56"/>
        <v>39.599302092814376</v>
      </c>
      <c r="O126">
        <f t="shared" si="57"/>
        <v>0.16312025331951821</v>
      </c>
      <c r="P126">
        <f t="shared" si="58"/>
        <v>2.2672295769793891</v>
      </c>
      <c r="Q126">
        <f t="shared" si="59"/>
        <v>0.15686952410510702</v>
      </c>
      <c r="R126">
        <f t="shared" si="60"/>
        <v>9.8585098443651639E-2</v>
      </c>
      <c r="S126">
        <f t="shared" si="61"/>
        <v>77.183084710875534</v>
      </c>
      <c r="T126">
        <f t="shared" si="62"/>
        <v>23.79196046627057</v>
      </c>
      <c r="U126">
        <f t="shared" si="63"/>
        <v>23.79196046627057</v>
      </c>
      <c r="V126">
        <f t="shared" si="64"/>
        <v>2.9577503643943981</v>
      </c>
      <c r="W126">
        <f t="shared" si="65"/>
        <v>60.133270480175881</v>
      </c>
      <c r="X126">
        <f t="shared" si="66"/>
        <v>1.7830674150867265</v>
      </c>
      <c r="Y126">
        <f t="shared" si="67"/>
        <v>2.9651928139756674</v>
      </c>
      <c r="Z126">
        <f t="shared" si="68"/>
        <v>1.1746829493076716</v>
      </c>
      <c r="AA126">
        <f t="shared" si="69"/>
        <v>-82.760369086835752</v>
      </c>
      <c r="AB126">
        <f t="shared" si="70"/>
        <v>5.1064436363980885</v>
      </c>
      <c r="AC126">
        <f t="shared" si="71"/>
        <v>0.47074134814508739</v>
      </c>
      <c r="AD126">
        <f t="shared" si="72"/>
        <v>-9.9391417046845731E-5</v>
      </c>
      <c r="AE126">
        <f t="shared" si="73"/>
        <v>10.386909135401352</v>
      </c>
      <c r="AF126">
        <f t="shared" si="74"/>
        <v>1.875700614900377</v>
      </c>
      <c r="AG126">
        <f t="shared" si="75"/>
        <v>10.395642534412428</v>
      </c>
      <c r="AH126">
        <v>413.57624953333999</v>
      </c>
      <c r="AI126">
        <v>400.90504848484801</v>
      </c>
      <c r="AJ126">
        <v>7.6060404381534604E-6</v>
      </c>
      <c r="AK126">
        <v>61.236657463366797</v>
      </c>
      <c r="AL126">
        <f t="shared" si="76"/>
        <v>1.8766523602457086</v>
      </c>
      <c r="AM126">
        <v>15.522010615561801</v>
      </c>
      <c r="AN126">
        <v>17.733967878787901</v>
      </c>
      <c r="AO126">
        <v>7.24973723666805E-6</v>
      </c>
      <c r="AP126">
        <v>70.6797746166868</v>
      </c>
      <c r="AQ126">
        <v>1</v>
      </c>
      <c r="AR126">
        <v>0</v>
      </c>
      <c r="AS126">
        <f t="shared" si="77"/>
        <v>1.0000372617369064</v>
      </c>
      <c r="AT126">
        <f t="shared" si="78"/>
        <v>3.7261736906435416E-3</v>
      </c>
      <c r="AU126">
        <f t="shared" si="79"/>
        <v>53676.363195293838</v>
      </c>
      <c r="AV126" t="s">
        <v>478</v>
      </c>
      <c r="AW126">
        <v>10401</v>
      </c>
      <c r="AX126">
        <v>731.43200000000002</v>
      </c>
      <c r="AY126">
        <v>3818.46</v>
      </c>
      <c r="AZ126">
        <f t="shared" si="80"/>
        <v>0.80844843209042394</v>
      </c>
      <c r="BA126">
        <v>-1.85196537555428</v>
      </c>
      <c r="BB126" t="s">
        <v>867</v>
      </c>
      <c r="BC126">
        <v>10394.4</v>
      </c>
      <c r="BD126">
        <v>1273.0891999999999</v>
      </c>
      <c r="BE126">
        <v>2237.8000000000002</v>
      </c>
      <c r="BF126">
        <f t="shared" si="81"/>
        <v>0.43109786397354555</v>
      </c>
      <c r="BG126">
        <v>0.5</v>
      </c>
      <c r="BH126">
        <f t="shared" si="82"/>
        <v>336.59107673043775</v>
      </c>
      <c r="BI126">
        <f t="shared" si="83"/>
        <v>10.395642534412428</v>
      </c>
      <c r="BJ126">
        <f t="shared" si="84"/>
        <v>72.551847105523748</v>
      </c>
      <c r="BK126">
        <f t="shared" si="85"/>
        <v>3.6387203216843814E-2</v>
      </c>
      <c r="BL126">
        <f t="shared" si="86"/>
        <v>0.70634551791938494</v>
      </c>
      <c r="BM126">
        <f t="shared" si="87"/>
        <v>644.26228723074166</v>
      </c>
      <c r="BN126" t="s">
        <v>433</v>
      </c>
      <c r="BO126">
        <v>0</v>
      </c>
      <c r="BP126">
        <f t="shared" si="88"/>
        <v>644.26228723074166</v>
      </c>
      <c r="BQ126">
        <f t="shared" si="89"/>
        <v>0.71210014870375304</v>
      </c>
      <c r="BR126">
        <f t="shared" si="90"/>
        <v>0.605389375017376</v>
      </c>
      <c r="BS126">
        <f t="shared" si="91"/>
        <v>0.49797150115800065</v>
      </c>
      <c r="BT126">
        <f t="shared" si="92"/>
        <v>0.64042172961719857</v>
      </c>
      <c r="BU126">
        <f t="shared" si="93"/>
        <v>0.51203293264589755</v>
      </c>
      <c r="BV126">
        <f t="shared" si="94"/>
        <v>0.30636466275409757</v>
      </c>
      <c r="BW126">
        <f t="shared" si="95"/>
        <v>0.69363533724590243</v>
      </c>
      <c r="DF126">
        <f t="shared" si="96"/>
        <v>399.99937499999999</v>
      </c>
      <c r="DG126">
        <f t="shared" si="97"/>
        <v>336.59107673043775</v>
      </c>
      <c r="DH126">
        <f t="shared" si="98"/>
        <v>0.84147900663704234</v>
      </c>
      <c r="DI126">
        <f t="shared" si="99"/>
        <v>0.19295801327408457</v>
      </c>
      <c r="DJ126">
        <v>1525840822.5</v>
      </c>
      <c r="DK126">
        <v>393.779</v>
      </c>
      <c r="DL126">
        <v>407.12887499999999</v>
      </c>
      <c r="DM126">
        <v>17.730981249999999</v>
      </c>
      <c r="DN126">
        <v>15.52018125</v>
      </c>
      <c r="DO126">
        <v>395.60599999999999</v>
      </c>
      <c r="DP126">
        <v>17.776981249999999</v>
      </c>
      <c r="DQ126">
        <v>500.01068750000002</v>
      </c>
      <c r="DR126">
        <v>100.46225</v>
      </c>
      <c r="DS126">
        <v>0.1000025875</v>
      </c>
      <c r="DT126">
        <v>23.833737500000002</v>
      </c>
      <c r="DU126">
        <v>23.15605</v>
      </c>
      <c r="DV126">
        <v>999.9</v>
      </c>
      <c r="DW126">
        <v>0</v>
      </c>
      <c r="DX126">
        <v>0</v>
      </c>
      <c r="DY126">
        <v>9997.6949999999997</v>
      </c>
      <c r="DZ126">
        <v>0</v>
      </c>
      <c r="EA126">
        <v>0.49881599999999998</v>
      </c>
      <c r="EB126">
        <v>-13.358912500000001</v>
      </c>
      <c r="EC126">
        <v>400.87762500000002</v>
      </c>
      <c r="ED126">
        <v>413.54718750000001</v>
      </c>
      <c r="EE126">
        <v>2.2101531250000002</v>
      </c>
      <c r="EF126">
        <v>407.12887499999999</v>
      </c>
      <c r="EG126">
        <v>15.52018125</v>
      </c>
      <c r="EH126">
        <v>1.7812287499999999</v>
      </c>
      <c r="EI126">
        <v>1.5591925</v>
      </c>
      <c r="EJ126">
        <v>15.623025</v>
      </c>
      <c r="EK126">
        <v>13.561306249999999</v>
      </c>
      <c r="EL126">
        <v>399.99937499999999</v>
      </c>
      <c r="EM126">
        <v>0.94997387499999997</v>
      </c>
      <c r="EN126">
        <v>5.0026293749999999E-2</v>
      </c>
      <c r="EO126">
        <v>0</v>
      </c>
      <c r="EP126">
        <v>1273.0487499999999</v>
      </c>
      <c r="EQ126">
        <v>5.8225800000000003</v>
      </c>
      <c r="ER126">
        <v>4293.5118750000001</v>
      </c>
      <c r="ES126">
        <v>3323.5593749999998</v>
      </c>
      <c r="ET126">
        <v>38.952750000000002</v>
      </c>
      <c r="EU126">
        <v>41.819875000000003</v>
      </c>
      <c r="EV126">
        <v>40.659875</v>
      </c>
      <c r="EW126">
        <v>41.863062499999998</v>
      </c>
      <c r="EX126">
        <v>41.765437499999997</v>
      </c>
      <c r="EY126">
        <v>374.455625</v>
      </c>
      <c r="EZ126">
        <v>19.72</v>
      </c>
      <c r="FA126">
        <v>0</v>
      </c>
      <c r="FB126">
        <v>298.799999952316</v>
      </c>
      <c r="FC126">
        <v>0</v>
      </c>
      <c r="FD126">
        <v>1273.0891999999999</v>
      </c>
      <c r="FE126">
        <v>0.36999999407191098</v>
      </c>
      <c r="FF126">
        <v>1.84076931629336</v>
      </c>
      <c r="FG126">
        <v>4293.3563999999997</v>
      </c>
      <c r="FH126">
        <v>15</v>
      </c>
      <c r="FI126">
        <v>1525840854</v>
      </c>
      <c r="FJ126" t="s">
        <v>868</v>
      </c>
      <c r="FK126">
        <v>1525840854</v>
      </c>
      <c r="FL126">
        <v>1525840854</v>
      </c>
      <c r="FM126">
        <v>109</v>
      </c>
      <c r="FN126">
        <v>8.9999999999999993E-3</v>
      </c>
      <c r="FO126">
        <v>1E-3</v>
      </c>
      <c r="FP126">
        <v>-1.827</v>
      </c>
      <c r="FQ126">
        <v>-4.5999999999999999E-2</v>
      </c>
      <c r="FR126">
        <v>407</v>
      </c>
      <c r="FS126">
        <v>16</v>
      </c>
      <c r="FT126">
        <v>0.13</v>
      </c>
      <c r="FU126">
        <v>0.03</v>
      </c>
      <c r="FV126">
        <v>407.117428571429</v>
      </c>
      <c r="FW126">
        <v>0.21389610389688099</v>
      </c>
      <c r="FX126">
        <v>2.40110518771058E-2</v>
      </c>
      <c r="FY126">
        <v>0</v>
      </c>
      <c r="FZ126">
        <v>393.76839999999999</v>
      </c>
      <c r="GA126">
        <v>0.25071428571443699</v>
      </c>
      <c r="GB126">
        <v>1.94003436395766E-2</v>
      </c>
      <c r="GC126">
        <v>1</v>
      </c>
      <c r="GD126">
        <v>15.5189476190476</v>
      </c>
      <c r="GE126">
        <v>2.70077922078443E-2</v>
      </c>
      <c r="GF126">
        <v>3.6377150137885499E-3</v>
      </c>
      <c r="GG126">
        <v>1</v>
      </c>
      <c r="GH126">
        <v>17.7283095238095</v>
      </c>
      <c r="GI126">
        <v>3.7020779220792603E-2</v>
      </c>
      <c r="GJ126">
        <v>3.8084998623881599E-3</v>
      </c>
      <c r="GK126">
        <v>1</v>
      </c>
      <c r="GL126">
        <v>3</v>
      </c>
      <c r="GM126">
        <v>4</v>
      </c>
      <c r="GN126" t="s">
        <v>435</v>
      </c>
      <c r="GO126">
        <v>2.97323</v>
      </c>
      <c r="GP126">
        <v>2.7221299999999999</v>
      </c>
      <c r="GQ126">
        <v>9.4608800000000007E-2</v>
      </c>
      <c r="GR126">
        <v>9.7002000000000005E-2</v>
      </c>
      <c r="GS126">
        <v>8.6898699999999995E-2</v>
      </c>
      <c r="GT126">
        <v>7.9776700000000006E-2</v>
      </c>
      <c r="GU126">
        <v>27958.9</v>
      </c>
      <c r="GV126">
        <v>32248.3</v>
      </c>
      <c r="GW126">
        <v>26956.400000000001</v>
      </c>
      <c r="GX126">
        <v>30898.6</v>
      </c>
      <c r="GY126">
        <v>34456</v>
      </c>
      <c r="GZ126">
        <v>39118.199999999997</v>
      </c>
      <c r="HA126">
        <v>39790.699999999997</v>
      </c>
      <c r="HB126">
        <v>45444.3</v>
      </c>
      <c r="HC126">
        <v>1.9566699999999999</v>
      </c>
      <c r="HD126">
        <v>2.1256300000000001</v>
      </c>
      <c r="HE126">
        <v>8.1129400000000004E-2</v>
      </c>
      <c r="HF126">
        <v>0</v>
      </c>
      <c r="HG126">
        <v>21.8124</v>
      </c>
      <c r="HH126">
        <v>999.9</v>
      </c>
      <c r="HI126">
        <v>52.106000000000002</v>
      </c>
      <c r="HJ126">
        <v>26.808</v>
      </c>
      <c r="HK126">
        <v>18.355499999999999</v>
      </c>
      <c r="HL126">
        <v>60.841799999999999</v>
      </c>
      <c r="HM126">
        <v>27.343800000000002</v>
      </c>
      <c r="HN126">
        <v>1</v>
      </c>
      <c r="HO126">
        <v>-0.114507</v>
      </c>
      <c r="HP126">
        <v>0.39077299999999998</v>
      </c>
      <c r="HQ126">
        <v>20.2027</v>
      </c>
      <c r="HR126">
        <v>5.2258300000000002</v>
      </c>
      <c r="HS126">
        <v>12.027900000000001</v>
      </c>
      <c r="HT126">
        <v>4.9606000000000003</v>
      </c>
      <c r="HU126">
        <v>3.3012800000000002</v>
      </c>
      <c r="HV126">
        <v>9999</v>
      </c>
      <c r="HW126">
        <v>999.9</v>
      </c>
      <c r="HX126">
        <v>9999</v>
      </c>
      <c r="HY126">
        <v>9999</v>
      </c>
      <c r="HZ126">
        <v>1.87988</v>
      </c>
      <c r="IA126">
        <v>1.87683</v>
      </c>
      <c r="IB126">
        <v>1.8789499999999999</v>
      </c>
      <c r="IC126">
        <v>1.87866</v>
      </c>
      <c r="ID126">
        <v>1.88019</v>
      </c>
      <c r="IE126">
        <v>1.87314</v>
      </c>
      <c r="IF126">
        <v>1.8808</v>
      </c>
      <c r="IG126">
        <v>1.8748800000000001</v>
      </c>
      <c r="IH126">
        <v>5</v>
      </c>
      <c r="II126">
        <v>0</v>
      </c>
      <c r="IJ126">
        <v>0</v>
      </c>
      <c r="IK126">
        <v>0</v>
      </c>
      <c r="IL126" t="s">
        <v>436</v>
      </c>
      <c r="IM126" t="s">
        <v>437</v>
      </c>
      <c r="IN126" t="s">
        <v>438</v>
      </c>
      <c r="IO126" t="s">
        <v>438</v>
      </c>
      <c r="IP126" t="s">
        <v>438</v>
      </c>
      <c r="IQ126" t="s">
        <v>438</v>
      </c>
      <c r="IR126">
        <v>0</v>
      </c>
      <c r="IS126">
        <v>100</v>
      </c>
      <c r="IT126">
        <v>100</v>
      </c>
      <c r="IU126">
        <v>-1.827</v>
      </c>
      <c r="IV126">
        <v>-4.5999999999999999E-2</v>
      </c>
      <c r="IW126">
        <v>-1.8359999999999601</v>
      </c>
      <c r="IX126">
        <v>0</v>
      </c>
      <c r="IY126">
        <v>0</v>
      </c>
      <c r="IZ126">
        <v>0</v>
      </c>
      <c r="JA126">
        <v>-4.6636363636363101E-2</v>
      </c>
      <c r="JB126">
        <v>0</v>
      </c>
      <c r="JC126">
        <v>0</v>
      </c>
      <c r="JD126">
        <v>0</v>
      </c>
      <c r="JE126">
        <v>-1</v>
      </c>
      <c r="JF126">
        <v>-1</v>
      </c>
      <c r="JG126">
        <v>-1</v>
      </c>
      <c r="JH126">
        <v>-1</v>
      </c>
      <c r="JI126">
        <v>4.7</v>
      </c>
      <c r="JJ126">
        <v>4.5999999999999996</v>
      </c>
      <c r="JK126">
        <v>0.15625</v>
      </c>
      <c r="JL126">
        <v>4.99878</v>
      </c>
      <c r="JM126">
        <v>1.5478499999999999</v>
      </c>
      <c r="JN126">
        <v>2.3095699999999999</v>
      </c>
      <c r="JO126">
        <v>1.5979000000000001</v>
      </c>
      <c r="JP126">
        <v>2.4035600000000001</v>
      </c>
      <c r="JQ126">
        <v>30.157599999999999</v>
      </c>
      <c r="JR126">
        <v>24.2013</v>
      </c>
      <c r="JS126">
        <v>2</v>
      </c>
      <c r="JT126">
        <v>491.185</v>
      </c>
      <c r="JU126">
        <v>593.23800000000006</v>
      </c>
      <c r="JV126">
        <v>22.0002</v>
      </c>
      <c r="JW126">
        <v>26.002400000000002</v>
      </c>
      <c r="JX126">
        <v>30.0001</v>
      </c>
      <c r="JY126">
        <v>26.236599999999999</v>
      </c>
      <c r="JZ126">
        <v>26.1968</v>
      </c>
      <c r="KA126">
        <v>-1</v>
      </c>
      <c r="KB126">
        <v>19.142199999999999</v>
      </c>
      <c r="KC126">
        <v>51.808599999999998</v>
      </c>
      <c r="KD126">
        <v>22</v>
      </c>
      <c r="KE126">
        <v>400</v>
      </c>
      <c r="KF126">
        <v>15.457700000000001</v>
      </c>
      <c r="KG126">
        <v>102.48099999999999</v>
      </c>
      <c r="KH126">
        <v>101.545</v>
      </c>
    </row>
    <row r="127" spans="1:294" x14ac:dyDescent="0.35">
      <c r="A127">
        <v>109</v>
      </c>
      <c r="B127">
        <v>1525841131</v>
      </c>
      <c r="C127">
        <v>35102</v>
      </c>
      <c r="D127" t="s">
        <v>869</v>
      </c>
      <c r="E127" t="s">
        <v>870</v>
      </c>
      <c r="F127">
        <v>120</v>
      </c>
      <c r="G127">
        <v>1525841122.5</v>
      </c>
      <c r="H127">
        <f t="shared" si="50"/>
        <v>1.8773134510130407E-3</v>
      </c>
      <c r="I127">
        <f t="shared" si="51"/>
        <v>1.8773134510130407</v>
      </c>
      <c r="J127">
        <f t="shared" si="52"/>
        <v>10.328638568145744</v>
      </c>
      <c r="K127">
        <f t="shared" si="53"/>
        <v>394.54417594658906</v>
      </c>
      <c r="L127">
        <f t="shared" si="54"/>
        <v>282.76525337031143</v>
      </c>
      <c r="M127">
        <f t="shared" si="55"/>
        <v>28.437130246672574</v>
      </c>
      <c r="N127">
        <f t="shared" si="56"/>
        <v>39.678510657622589</v>
      </c>
      <c r="O127">
        <f t="shared" si="57"/>
        <v>0.16227395121633728</v>
      </c>
      <c r="P127">
        <f t="shared" si="58"/>
        <v>2.2669990048141129</v>
      </c>
      <c r="Q127">
        <f t="shared" si="59"/>
        <v>0.15608598733523457</v>
      </c>
      <c r="R127">
        <f t="shared" si="60"/>
        <v>9.8090045659019104E-2</v>
      </c>
      <c r="S127">
        <f t="shared" si="61"/>
        <v>77.177701083678286</v>
      </c>
      <c r="T127">
        <f t="shared" si="62"/>
        <v>23.82403650472299</v>
      </c>
      <c r="U127">
        <f t="shared" si="63"/>
        <v>23.82403650472299</v>
      </c>
      <c r="V127">
        <f t="shared" si="64"/>
        <v>2.9634631534212907</v>
      </c>
      <c r="W127">
        <f t="shared" si="65"/>
        <v>59.994958927389405</v>
      </c>
      <c r="X127">
        <f t="shared" si="66"/>
        <v>1.7824291583242311</v>
      </c>
      <c r="Y127">
        <f t="shared" si="67"/>
        <v>2.9709648780349465</v>
      </c>
      <c r="Z127">
        <f t="shared" si="68"/>
        <v>1.1810339950970596</v>
      </c>
      <c r="AA127">
        <f t="shared" si="69"/>
        <v>-82.789523189675094</v>
      </c>
      <c r="AB127">
        <f t="shared" si="70"/>
        <v>5.1378797476982987</v>
      </c>
      <c r="AC127">
        <f t="shared" si="71"/>
        <v>0.47384169703564982</v>
      </c>
      <c r="AD127">
        <f t="shared" si="72"/>
        <v>-1.0066126285668275E-4</v>
      </c>
      <c r="AE127">
        <f t="shared" si="73"/>
        <v>10.347236611963424</v>
      </c>
      <c r="AF127">
        <f t="shared" si="74"/>
        <v>1.8768003260253372</v>
      </c>
      <c r="AG127">
        <f t="shared" si="75"/>
        <v>10.328638568145744</v>
      </c>
      <c r="AH127">
        <v>414.29521111987799</v>
      </c>
      <c r="AI127">
        <v>401.70540606060598</v>
      </c>
      <c r="AJ127">
        <v>6.3861052931100994E-5</v>
      </c>
      <c r="AK127">
        <v>61.226604582534698</v>
      </c>
      <c r="AL127">
        <f t="shared" si="76"/>
        <v>1.8773134510130407</v>
      </c>
      <c r="AM127">
        <v>15.5140650311683</v>
      </c>
      <c r="AN127">
        <v>17.726827878787901</v>
      </c>
      <c r="AO127">
        <v>8.71485699695456E-6</v>
      </c>
      <c r="AP127">
        <v>70.441982491002804</v>
      </c>
      <c r="AQ127">
        <v>1</v>
      </c>
      <c r="AR127">
        <v>0</v>
      </c>
      <c r="AS127">
        <f t="shared" si="77"/>
        <v>1.0000372710748735</v>
      </c>
      <c r="AT127">
        <f t="shared" si="78"/>
        <v>3.7271074873501675E-3</v>
      </c>
      <c r="AU127">
        <f t="shared" si="79"/>
        <v>53662.915516702167</v>
      </c>
      <c r="AV127" t="s">
        <v>478</v>
      </c>
      <c r="AW127">
        <v>10401</v>
      </c>
      <c r="AX127">
        <v>731.43200000000002</v>
      </c>
      <c r="AY127">
        <v>3818.46</v>
      </c>
      <c r="AZ127">
        <f t="shared" si="80"/>
        <v>0.80844843209042394</v>
      </c>
      <c r="BA127">
        <v>-1.85196537555428</v>
      </c>
      <c r="BB127" t="s">
        <v>871</v>
      </c>
      <c r="BC127">
        <v>10394.5</v>
      </c>
      <c r="BD127">
        <v>1275.318</v>
      </c>
      <c r="BE127">
        <v>2235.59</v>
      </c>
      <c r="BF127">
        <f t="shared" si="81"/>
        <v>0.42953851108655883</v>
      </c>
      <c r="BG127">
        <v>0.5</v>
      </c>
      <c r="BH127">
        <f t="shared" si="82"/>
        <v>336.56729210433912</v>
      </c>
      <c r="BI127">
        <f t="shared" si="83"/>
        <v>10.328638568145744</v>
      </c>
      <c r="BJ127">
        <f t="shared" si="84"/>
        <v>72.284306765466368</v>
      </c>
      <c r="BK127">
        <f t="shared" si="85"/>
        <v>3.619069419236353E-2</v>
      </c>
      <c r="BL127">
        <f t="shared" si="86"/>
        <v>0.70803233150980271</v>
      </c>
      <c r="BM127">
        <f t="shared" si="87"/>
        <v>644.07897954204316</v>
      </c>
      <c r="BN127" t="s">
        <v>433</v>
      </c>
      <c r="BO127">
        <v>0</v>
      </c>
      <c r="BP127">
        <f t="shared" si="88"/>
        <v>644.07897954204316</v>
      </c>
      <c r="BQ127">
        <f t="shared" si="89"/>
        <v>0.71189753955687629</v>
      </c>
      <c r="BR127">
        <f t="shared" si="90"/>
        <v>0.60337125389410262</v>
      </c>
      <c r="BS127">
        <f t="shared" si="91"/>
        <v>0.49863894403314091</v>
      </c>
      <c r="BT127">
        <f t="shared" si="92"/>
        <v>0.63841165622228524</v>
      </c>
      <c r="BU127">
        <f t="shared" si="93"/>
        <v>0.51274883156226625</v>
      </c>
      <c r="BV127">
        <f t="shared" si="94"/>
        <v>0.30472301143175007</v>
      </c>
      <c r="BW127">
        <f t="shared" si="95"/>
        <v>0.69527698856824993</v>
      </c>
      <c r="DF127">
        <f t="shared" si="96"/>
        <v>399.97106250000002</v>
      </c>
      <c r="DG127">
        <f t="shared" si="97"/>
        <v>336.56729210433912</v>
      </c>
      <c r="DH127">
        <f t="shared" si="98"/>
        <v>0.84147910601492359</v>
      </c>
      <c r="DI127">
        <f t="shared" si="99"/>
        <v>0.19295821202984725</v>
      </c>
      <c r="DJ127">
        <v>1525841122.5</v>
      </c>
      <c r="DK127">
        <v>394.54418750000002</v>
      </c>
      <c r="DL127">
        <v>407.84881250000001</v>
      </c>
      <c r="DM127">
        <v>17.723624999999998</v>
      </c>
      <c r="DN127">
        <v>15.51149375</v>
      </c>
      <c r="DO127">
        <v>396.37718749999999</v>
      </c>
      <c r="DP127">
        <v>17.768625</v>
      </c>
      <c r="DQ127">
        <v>500.00650000000002</v>
      </c>
      <c r="DR127">
        <v>100.468</v>
      </c>
      <c r="DS127">
        <v>9.9979650000000003E-2</v>
      </c>
      <c r="DT127">
        <v>23.866074999999999</v>
      </c>
      <c r="DU127">
        <v>23.204562500000002</v>
      </c>
      <c r="DV127">
        <v>999.9</v>
      </c>
      <c r="DW127">
        <v>0</v>
      </c>
      <c r="DX127">
        <v>0</v>
      </c>
      <c r="DY127">
        <v>9995.6224999999995</v>
      </c>
      <c r="DZ127">
        <v>0</v>
      </c>
      <c r="EA127">
        <v>0.38796799999999998</v>
      </c>
      <c r="EB127">
        <v>-13.2988125</v>
      </c>
      <c r="EC127">
        <v>401.66899999999998</v>
      </c>
      <c r="ED127">
        <v>414.27493750000002</v>
      </c>
      <c r="EE127">
        <v>2.2115906249999999</v>
      </c>
      <c r="EF127">
        <v>407.84881250000001</v>
      </c>
      <c r="EG127">
        <v>15.51149375</v>
      </c>
      <c r="EH127">
        <v>1.7806006249999999</v>
      </c>
      <c r="EI127">
        <v>1.558406875</v>
      </c>
      <c r="EJ127">
        <v>15.617537499999999</v>
      </c>
      <c r="EK127">
        <v>13.553581250000001</v>
      </c>
      <c r="EL127">
        <v>399.97106250000002</v>
      </c>
      <c r="EM127">
        <v>0.94996899999999995</v>
      </c>
      <c r="EN127">
        <v>5.0031218750000002E-2</v>
      </c>
      <c r="EO127">
        <v>0</v>
      </c>
      <c r="EP127">
        <v>1275.2837500000001</v>
      </c>
      <c r="EQ127">
        <v>5.8225800000000003</v>
      </c>
      <c r="ER127">
        <v>4295.1487500000003</v>
      </c>
      <c r="ES127">
        <v>3323.3162499999999</v>
      </c>
      <c r="ET127">
        <v>38.968499999999999</v>
      </c>
      <c r="EU127">
        <v>41.835687499999999</v>
      </c>
      <c r="EV127">
        <v>40.6676875</v>
      </c>
      <c r="EW127">
        <v>41.815937499999997</v>
      </c>
      <c r="EX127">
        <v>41.773187499999999</v>
      </c>
      <c r="EY127">
        <v>374.42874999999998</v>
      </c>
      <c r="EZ127">
        <v>19.72</v>
      </c>
      <c r="FA127">
        <v>0</v>
      </c>
      <c r="FB127">
        <v>298.799999952316</v>
      </c>
      <c r="FC127">
        <v>0</v>
      </c>
      <c r="FD127">
        <v>1275.318</v>
      </c>
      <c r="FE127">
        <v>-0.60076923889504896</v>
      </c>
      <c r="FF127">
        <v>0.73692301724841802</v>
      </c>
      <c r="FG127">
        <v>4295.4183999999996</v>
      </c>
      <c r="FH127">
        <v>15</v>
      </c>
      <c r="FI127">
        <v>1525841155</v>
      </c>
      <c r="FJ127" t="s">
        <v>872</v>
      </c>
      <c r="FK127">
        <v>1525841153</v>
      </c>
      <c r="FL127">
        <v>1525841155</v>
      </c>
      <c r="FM127">
        <v>110</v>
      </c>
      <c r="FN127">
        <v>-6.0000000000000001E-3</v>
      </c>
      <c r="FO127">
        <v>0</v>
      </c>
      <c r="FP127">
        <v>-1.833</v>
      </c>
      <c r="FQ127">
        <v>-4.4999999999999998E-2</v>
      </c>
      <c r="FR127">
        <v>408</v>
      </c>
      <c r="FS127">
        <v>16</v>
      </c>
      <c r="FT127">
        <v>7.0000000000000007E-2</v>
      </c>
      <c r="FU127">
        <v>0.03</v>
      </c>
      <c r="FV127">
        <v>407.84133333333301</v>
      </c>
      <c r="FW127">
        <v>0.161766233766864</v>
      </c>
      <c r="FX127">
        <v>1.9674332646352599E-2</v>
      </c>
      <c r="FY127">
        <v>0</v>
      </c>
      <c r="FZ127">
        <v>394.54820000000001</v>
      </c>
      <c r="GA127">
        <v>0.215142857143449</v>
      </c>
      <c r="GB127">
        <v>1.99472638056831E-2</v>
      </c>
      <c r="GC127">
        <v>1</v>
      </c>
      <c r="GD127">
        <v>15.509480952381001</v>
      </c>
      <c r="GE127">
        <v>3.37948051948148E-2</v>
      </c>
      <c r="GF127">
        <v>3.41908077978353E-3</v>
      </c>
      <c r="GG127">
        <v>1</v>
      </c>
      <c r="GH127">
        <v>17.721747619047601</v>
      </c>
      <c r="GI127">
        <v>2.3049350649373399E-2</v>
      </c>
      <c r="GJ127">
        <v>2.3605122623255401E-3</v>
      </c>
      <c r="GK127">
        <v>1</v>
      </c>
      <c r="GL127">
        <v>3</v>
      </c>
      <c r="GM127">
        <v>4</v>
      </c>
      <c r="GN127" t="s">
        <v>435</v>
      </c>
      <c r="GO127">
        <v>2.9733100000000001</v>
      </c>
      <c r="GP127">
        <v>2.7222499999999998</v>
      </c>
      <c r="GQ127">
        <v>9.4752500000000003E-2</v>
      </c>
      <c r="GR127">
        <v>9.7124699999999994E-2</v>
      </c>
      <c r="GS127">
        <v>8.6864999999999998E-2</v>
      </c>
      <c r="GT127">
        <v>7.9800800000000005E-2</v>
      </c>
      <c r="GU127">
        <v>27954.3</v>
      </c>
      <c r="GV127">
        <v>32243</v>
      </c>
      <c r="GW127">
        <v>26956.400000000001</v>
      </c>
      <c r="GX127">
        <v>30897.9</v>
      </c>
      <c r="GY127">
        <v>34457.300000000003</v>
      </c>
      <c r="GZ127">
        <v>39116.5</v>
      </c>
      <c r="HA127">
        <v>39790.699999999997</v>
      </c>
      <c r="HB127">
        <v>45443.6</v>
      </c>
      <c r="HC127">
        <v>1.9563200000000001</v>
      </c>
      <c r="HD127">
        <v>2.1246499999999999</v>
      </c>
      <c r="HE127">
        <v>7.8596200000000005E-2</v>
      </c>
      <c r="HF127">
        <v>0</v>
      </c>
      <c r="HG127">
        <v>21.901900000000001</v>
      </c>
      <c r="HH127">
        <v>999.9</v>
      </c>
      <c r="HI127">
        <v>52.863</v>
      </c>
      <c r="HJ127">
        <v>26.766999999999999</v>
      </c>
      <c r="HK127">
        <v>18.5764</v>
      </c>
      <c r="HL127">
        <v>61.111800000000002</v>
      </c>
      <c r="HM127">
        <v>27.387799999999999</v>
      </c>
      <c r="HN127">
        <v>1</v>
      </c>
      <c r="HO127">
        <v>-0.11296200000000001</v>
      </c>
      <c r="HP127">
        <v>0.42075200000000001</v>
      </c>
      <c r="HQ127">
        <v>20.202300000000001</v>
      </c>
      <c r="HR127">
        <v>5.22553</v>
      </c>
      <c r="HS127">
        <v>12.028499999999999</v>
      </c>
      <c r="HT127">
        <v>4.9600999999999997</v>
      </c>
      <c r="HU127">
        <v>3.3014800000000002</v>
      </c>
      <c r="HV127">
        <v>9999</v>
      </c>
      <c r="HW127">
        <v>999.9</v>
      </c>
      <c r="HX127">
        <v>9999</v>
      </c>
      <c r="HY127">
        <v>9999</v>
      </c>
      <c r="HZ127">
        <v>1.87988</v>
      </c>
      <c r="IA127">
        <v>1.87683</v>
      </c>
      <c r="IB127">
        <v>1.87897</v>
      </c>
      <c r="IC127">
        <v>1.8786700000000001</v>
      </c>
      <c r="ID127">
        <v>1.8802099999999999</v>
      </c>
      <c r="IE127">
        <v>1.87314</v>
      </c>
      <c r="IF127">
        <v>1.8808</v>
      </c>
      <c r="IG127">
        <v>1.87486</v>
      </c>
      <c r="IH127">
        <v>5</v>
      </c>
      <c r="II127">
        <v>0</v>
      </c>
      <c r="IJ127">
        <v>0</v>
      </c>
      <c r="IK127">
        <v>0</v>
      </c>
      <c r="IL127" t="s">
        <v>436</v>
      </c>
      <c r="IM127" t="s">
        <v>437</v>
      </c>
      <c r="IN127" t="s">
        <v>438</v>
      </c>
      <c r="IO127" t="s">
        <v>438</v>
      </c>
      <c r="IP127" t="s">
        <v>438</v>
      </c>
      <c r="IQ127" t="s">
        <v>438</v>
      </c>
      <c r="IR127">
        <v>0</v>
      </c>
      <c r="IS127">
        <v>100</v>
      </c>
      <c r="IT127">
        <v>100</v>
      </c>
      <c r="IU127">
        <v>-1.833</v>
      </c>
      <c r="IV127">
        <v>-4.4999999999999998E-2</v>
      </c>
      <c r="IW127">
        <v>-1.827</v>
      </c>
      <c r="IX127">
        <v>0</v>
      </c>
      <c r="IY127">
        <v>0</v>
      </c>
      <c r="IZ127">
        <v>0</v>
      </c>
      <c r="JA127">
        <v>-4.55545454545465E-2</v>
      </c>
      <c r="JB127">
        <v>0</v>
      </c>
      <c r="JC127">
        <v>0</v>
      </c>
      <c r="JD127">
        <v>0</v>
      </c>
      <c r="JE127">
        <v>-1</v>
      </c>
      <c r="JF127">
        <v>-1</v>
      </c>
      <c r="JG127">
        <v>-1</v>
      </c>
      <c r="JH127">
        <v>-1</v>
      </c>
      <c r="JI127">
        <v>4.5999999999999996</v>
      </c>
      <c r="JJ127">
        <v>4.5999999999999996</v>
      </c>
      <c r="JK127">
        <v>0.15625</v>
      </c>
      <c r="JL127">
        <v>4.99878</v>
      </c>
      <c r="JM127">
        <v>1.5478499999999999</v>
      </c>
      <c r="JN127">
        <v>2.3083499999999999</v>
      </c>
      <c r="JO127">
        <v>1.5979000000000001</v>
      </c>
      <c r="JP127">
        <v>2.3730500000000001</v>
      </c>
      <c r="JQ127">
        <v>30.178999999999998</v>
      </c>
      <c r="JR127">
        <v>24.192599999999999</v>
      </c>
      <c r="JS127">
        <v>2</v>
      </c>
      <c r="JT127">
        <v>491.23599999999999</v>
      </c>
      <c r="JU127">
        <v>592.81299999999999</v>
      </c>
      <c r="JV127">
        <v>22.0001</v>
      </c>
      <c r="JW127">
        <v>26.037099999999999</v>
      </c>
      <c r="JX127">
        <v>30.0002</v>
      </c>
      <c r="JY127">
        <v>26.267199999999999</v>
      </c>
      <c r="JZ127">
        <v>26.2254</v>
      </c>
      <c r="KA127">
        <v>-1</v>
      </c>
      <c r="KB127">
        <v>20.784199999999998</v>
      </c>
      <c r="KC127">
        <v>52.474200000000003</v>
      </c>
      <c r="KD127">
        <v>22</v>
      </c>
      <c r="KE127">
        <v>400</v>
      </c>
      <c r="KF127">
        <v>15.460100000000001</v>
      </c>
      <c r="KG127">
        <v>102.48099999999999</v>
      </c>
      <c r="KH127">
        <v>101.54300000000001</v>
      </c>
    </row>
    <row r="128" spans="1:294" x14ac:dyDescent="0.35">
      <c r="A128">
        <v>110</v>
      </c>
      <c r="B128">
        <v>1525841431</v>
      </c>
      <c r="C128">
        <v>35402</v>
      </c>
      <c r="D128" t="s">
        <v>873</v>
      </c>
      <c r="E128" t="s">
        <v>874</v>
      </c>
      <c r="F128">
        <v>120</v>
      </c>
      <c r="G128">
        <v>1525841423</v>
      </c>
      <c r="H128">
        <f t="shared" si="50"/>
        <v>1.8699932887361699E-3</v>
      </c>
      <c r="I128">
        <f t="shared" si="51"/>
        <v>1.8699932887361699</v>
      </c>
      <c r="J128">
        <f t="shared" si="52"/>
        <v>10.277616849095683</v>
      </c>
      <c r="K128">
        <f t="shared" si="53"/>
        <v>394.79412184000222</v>
      </c>
      <c r="L128">
        <f t="shared" si="54"/>
        <v>282.81753785713119</v>
      </c>
      <c r="M128">
        <f t="shared" si="55"/>
        <v>28.444151420789289</v>
      </c>
      <c r="N128">
        <f t="shared" si="56"/>
        <v>39.70610828005767</v>
      </c>
      <c r="O128">
        <f t="shared" si="57"/>
        <v>0.16116430985433416</v>
      </c>
      <c r="P128">
        <f t="shared" si="58"/>
        <v>2.2673623706365422</v>
      </c>
      <c r="Q128">
        <f t="shared" si="59"/>
        <v>0.15505991032876609</v>
      </c>
      <c r="R128">
        <f t="shared" si="60"/>
        <v>9.7441635465199253E-2</v>
      </c>
      <c r="S128">
        <f t="shared" si="61"/>
        <v>77.187934434681054</v>
      </c>
      <c r="T128">
        <f t="shared" si="62"/>
        <v>23.868843650563406</v>
      </c>
      <c r="U128">
        <f t="shared" si="63"/>
        <v>23.868843650563406</v>
      </c>
      <c r="V128">
        <f t="shared" si="64"/>
        <v>2.9714595230608096</v>
      </c>
      <c r="W128">
        <f t="shared" si="65"/>
        <v>60.004346937733885</v>
      </c>
      <c r="X128">
        <f t="shared" si="66"/>
        <v>1.7872480257196528</v>
      </c>
      <c r="Y128">
        <f t="shared" si="67"/>
        <v>2.9785309180587669</v>
      </c>
      <c r="Z128">
        <f t="shared" si="68"/>
        <v>1.1842114973411568</v>
      </c>
      <c r="AA128">
        <f t="shared" si="69"/>
        <v>-82.466704033265088</v>
      </c>
      <c r="AB128">
        <f t="shared" si="70"/>
        <v>4.8328458688564888</v>
      </c>
      <c r="AC128">
        <f t="shared" si="71"/>
        <v>0.44583466876206279</v>
      </c>
      <c r="AD128">
        <f t="shared" si="72"/>
        <v>-8.9060965485110444E-5</v>
      </c>
      <c r="AE128">
        <f t="shared" si="73"/>
        <v>10.267692599793904</v>
      </c>
      <c r="AF128">
        <f t="shared" si="74"/>
        <v>1.8715055679901762</v>
      </c>
      <c r="AG128">
        <f t="shared" si="75"/>
        <v>10.277616849095683</v>
      </c>
      <c r="AH128">
        <v>414.45486721795697</v>
      </c>
      <c r="AI128">
        <v>401.92733939393901</v>
      </c>
      <c r="AJ128">
        <v>-4.5460599406694203E-5</v>
      </c>
      <c r="AK128">
        <v>61.2338572455932</v>
      </c>
      <c r="AL128">
        <f t="shared" si="76"/>
        <v>1.8699932887361699</v>
      </c>
      <c r="AM128">
        <v>15.5666335145514</v>
      </c>
      <c r="AN128">
        <v>17.770662424242399</v>
      </c>
      <c r="AO128">
        <v>3.2198134047636099E-6</v>
      </c>
      <c r="AP128">
        <v>70.682037394033102</v>
      </c>
      <c r="AQ128">
        <v>1</v>
      </c>
      <c r="AR128">
        <v>0</v>
      </c>
      <c r="AS128">
        <f t="shared" si="77"/>
        <v>1.0000372678362199</v>
      </c>
      <c r="AT128">
        <f t="shared" si="78"/>
        <v>3.7267836219934125E-3</v>
      </c>
      <c r="AU128">
        <f t="shared" si="79"/>
        <v>53667.578763367543</v>
      </c>
      <c r="AV128" t="s">
        <v>478</v>
      </c>
      <c r="AW128">
        <v>10401</v>
      </c>
      <c r="AX128">
        <v>731.43200000000002</v>
      </c>
      <c r="AY128">
        <v>3818.46</v>
      </c>
      <c r="AZ128">
        <f t="shared" si="80"/>
        <v>0.80844843209042394</v>
      </c>
      <c r="BA128">
        <v>-1.85196537555428</v>
      </c>
      <c r="BB128" t="s">
        <v>875</v>
      </c>
      <c r="BC128">
        <v>10394.4</v>
      </c>
      <c r="BD128">
        <v>1276.4595999999999</v>
      </c>
      <c r="BE128">
        <v>2230.9499999999998</v>
      </c>
      <c r="BF128">
        <f t="shared" si="81"/>
        <v>0.42784033707613345</v>
      </c>
      <c r="BG128">
        <v>0.5</v>
      </c>
      <c r="BH128">
        <f t="shared" si="82"/>
        <v>336.61254255067354</v>
      </c>
      <c r="BI128">
        <f t="shared" si="83"/>
        <v>10.277616849095683</v>
      </c>
      <c r="BJ128">
        <f t="shared" si="84"/>
        <v>72.008211834467247</v>
      </c>
      <c r="BK128">
        <f t="shared" si="85"/>
        <v>3.6034255089659885E-2</v>
      </c>
      <c r="BL128">
        <f t="shared" si="86"/>
        <v>0.71158475089087625</v>
      </c>
      <c r="BM128">
        <f t="shared" si="87"/>
        <v>643.69327559510612</v>
      </c>
      <c r="BN128" t="s">
        <v>433</v>
      </c>
      <c r="BO128">
        <v>0</v>
      </c>
      <c r="BP128">
        <f t="shared" si="88"/>
        <v>643.69327559510612</v>
      </c>
      <c r="BQ128">
        <f t="shared" si="89"/>
        <v>0.71147122275483254</v>
      </c>
      <c r="BR128">
        <f t="shared" si="90"/>
        <v>0.6013459482163257</v>
      </c>
      <c r="BS128">
        <f t="shared" si="91"/>
        <v>0.50003988885122796</v>
      </c>
      <c r="BT128">
        <f t="shared" si="92"/>
        <v>0.63653147211303907</v>
      </c>
      <c r="BU128">
        <f t="shared" si="93"/>
        <v>0.51425189535047955</v>
      </c>
      <c r="BV128">
        <f t="shared" si="94"/>
        <v>0.30324684241727023</v>
      </c>
      <c r="BW128">
        <f t="shared" si="95"/>
        <v>0.69675315758272971</v>
      </c>
      <c r="DF128">
        <f t="shared" si="96"/>
        <v>400.02493333333302</v>
      </c>
      <c r="DG128">
        <f t="shared" si="97"/>
        <v>336.61254255067354</v>
      </c>
      <c r="DH128">
        <f t="shared" si="98"/>
        <v>0.84147890419165661</v>
      </c>
      <c r="DI128">
        <f t="shared" si="99"/>
        <v>0.19295780838331356</v>
      </c>
      <c r="DJ128">
        <v>1525841423</v>
      </c>
      <c r="DK128">
        <v>394.79413333333298</v>
      </c>
      <c r="DL128">
        <v>408.00113333333297</v>
      </c>
      <c r="DM128">
        <v>17.770440000000001</v>
      </c>
      <c r="DN128">
        <v>15.564693333333301</v>
      </c>
      <c r="DO128">
        <v>396.62413333333302</v>
      </c>
      <c r="DP128">
        <v>17.814440000000001</v>
      </c>
      <c r="DQ128">
        <v>500.015266666667</v>
      </c>
      <c r="DR128">
        <v>100.4742</v>
      </c>
      <c r="DS128">
        <v>0.100013453333333</v>
      </c>
      <c r="DT128">
        <v>23.908380000000001</v>
      </c>
      <c r="DU128">
        <v>23.2622133333333</v>
      </c>
      <c r="DV128">
        <v>999.9</v>
      </c>
      <c r="DW128">
        <v>0</v>
      </c>
      <c r="DX128">
        <v>0</v>
      </c>
      <c r="DY128">
        <v>9997.3700000000008</v>
      </c>
      <c r="DZ128">
        <v>0</v>
      </c>
      <c r="EA128">
        <v>0.27711999999999998</v>
      </c>
      <c r="EB128">
        <v>-13.2097933333333</v>
      </c>
      <c r="EC128">
        <v>401.93340000000001</v>
      </c>
      <c r="ED128">
        <v>414.45206666666701</v>
      </c>
      <c r="EE128">
        <v>2.2044093333333299</v>
      </c>
      <c r="EF128">
        <v>408.00113333333297</v>
      </c>
      <c r="EG128">
        <v>15.564693333333301</v>
      </c>
      <c r="EH128">
        <v>1.7853366666666699</v>
      </c>
      <c r="EI128">
        <v>1.5638513333333299</v>
      </c>
      <c r="EJ128">
        <v>15.658986666666699</v>
      </c>
      <c r="EK128">
        <v>13.607146666666701</v>
      </c>
      <c r="EL128">
        <v>400.02493333333302</v>
      </c>
      <c r="EM128">
        <v>0.94997520000000002</v>
      </c>
      <c r="EN128">
        <v>5.0024946666666702E-2</v>
      </c>
      <c r="EO128">
        <v>0</v>
      </c>
      <c r="EP128">
        <v>1276.444</v>
      </c>
      <c r="EQ128">
        <v>5.8225800000000003</v>
      </c>
      <c r="ER128">
        <v>4290.9533333333302</v>
      </c>
      <c r="ES128">
        <v>3323.7753333333299</v>
      </c>
      <c r="ET128">
        <v>39.0041333333333</v>
      </c>
      <c r="EU128">
        <v>41.8915333333333</v>
      </c>
      <c r="EV128">
        <v>40.699666666666701</v>
      </c>
      <c r="EW128">
        <v>41.8706666666667</v>
      </c>
      <c r="EX128">
        <v>41.787266666666703</v>
      </c>
      <c r="EY128">
        <v>374.48333333333301</v>
      </c>
      <c r="EZ128">
        <v>19.72</v>
      </c>
      <c r="FA128">
        <v>0</v>
      </c>
      <c r="FB128">
        <v>298.799999952316</v>
      </c>
      <c r="FC128">
        <v>0</v>
      </c>
      <c r="FD128">
        <v>1276.4595999999999</v>
      </c>
      <c r="FE128">
        <v>0.75846154475925898</v>
      </c>
      <c r="FF128">
        <v>-5.0653845129903701</v>
      </c>
      <c r="FG128">
        <v>4290.6764000000003</v>
      </c>
      <c r="FH128">
        <v>15</v>
      </c>
      <c r="FI128">
        <v>1525841459</v>
      </c>
      <c r="FJ128" t="s">
        <v>876</v>
      </c>
      <c r="FK128">
        <v>1525841449</v>
      </c>
      <c r="FL128">
        <v>1525841459</v>
      </c>
      <c r="FM128">
        <v>111</v>
      </c>
      <c r="FN128">
        <v>3.0000000000000001E-3</v>
      </c>
      <c r="FO128">
        <v>1E-3</v>
      </c>
      <c r="FP128">
        <v>-1.83</v>
      </c>
      <c r="FQ128">
        <v>-4.3999999999999997E-2</v>
      </c>
      <c r="FR128">
        <v>408</v>
      </c>
      <c r="FS128">
        <v>16</v>
      </c>
      <c r="FT128">
        <v>0.09</v>
      </c>
      <c r="FU128">
        <v>0.03</v>
      </c>
      <c r="FV128">
        <v>408.00285000000002</v>
      </c>
      <c r="FW128">
        <v>5.72932330765094E-3</v>
      </c>
      <c r="FX128">
        <v>1.16930534934122E-2</v>
      </c>
      <c r="FY128">
        <v>1</v>
      </c>
      <c r="FZ128">
        <v>394.79243750000001</v>
      </c>
      <c r="GA128">
        <v>-5.1970588235785001E-2</v>
      </c>
      <c r="GB128">
        <v>9.0482646816979102E-3</v>
      </c>
      <c r="GC128">
        <v>1</v>
      </c>
      <c r="GD128">
        <v>15.563625</v>
      </c>
      <c r="GE128">
        <v>2.6999999999996999E-2</v>
      </c>
      <c r="GF128">
        <v>2.6269516554364701E-3</v>
      </c>
      <c r="GG128">
        <v>1</v>
      </c>
      <c r="GH128">
        <v>17.768605000000001</v>
      </c>
      <c r="GI128">
        <v>1.23473684210221E-2</v>
      </c>
      <c r="GJ128">
        <v>1.2208501136503501E-3</v>
      </c>
      <c r="GK128">
        <v>1</v>
      </c>
      <c r="GL128">
        <v>4</v>
      </c>
      <c r="GM128">
        <v>4</v>
      </c>
      <c r="GN128" t="s">
        <v>455</v>
      </c>
      <c r="GO128">
        <v>2.9733700000000001</v>
      </c>
      <c r="GP128">
        <v>2.7221700000000002</v>
      </c>
      <c r="GQ128">
        <v>9.4788899999999995E-2</v>
      </c>
      <c r="GR128">
        <v>9.7153699999999996E-2</v>
      </c>
      <c r="GS128">
        <v>8.7025699999999998E-2</v>
      </c>
      <c r="GT128">
        <v>7.9995800000000006E-2</v>
      </c>
      <c r="GU128">
        <v>27951.3</v>
      </c>
      <c r="GV128">
        <v>32239.8</v>
      </c>
      <c r="GW128">
        <v>26954.7</v>
      </c>
      <c r="GX128">
        <v>30896</v>
      </c>
      <c r="GY128">
        <v>34449.300000000003</v>
      </c>
      <c r="GZ128">
        <v>39105.599999999999</v>
      </c>
      <c r="HA128">
        <v>39788.6</v>
      </c>
      <c r="HB128">
        <v>45440.7</v>
      </c>
      <c r="HC128">
        <v>1.9556</v>
      </c>
      <c r="HD128">
        <v>2.1240000000000001</v>
      </c>
      <c r="HE128">
        <v>7.6249200000000003E-2</v>
      </c>
      <c r="HF128">
        <v>0</v>
      </c>
      <c r="HG128">
        <v>22.009499999999999</v>
      </c>
      <c r="HH128">
        <v>999.9</v>
      </c>
      <c r="HI128">
        <v>53.344999999999999</v>
      </c>
      <c r="HJ128">
        <v>26.766999999999999</v>
      </c>
      <c r="HK128">
        <v>18.744499999999999</v>
      </c>
      <c r="HL128">
        <v>60.961799999999997</v>
      </c>
      <c r="HM128">
        <v>27.267600000000002</v>
      </c>
      <c r="HN128">
        <v>1</v>
      </c>
      <c r="HO128">
        <v>-0.11010399999999999</v>
      </c>
      <c r="HP128">
        <v>0.478184</v>
      </c>
      <c r="HQ128">
        <v>20.202200000000001</v>
      </c>
      <c r="HR128">
        <v>5.2256799999999997</v>
      </c>
      <c r="HS128">
        <v>12.027900000000001</v>
      </c>
      <c r="HT128">
        <v>4.9608999999999996</v>
      </c>
      <c r="HU128">
        <v>3.30165</v>
      </c>
      <c r="HV128">
        <v>9999</v>
      </c>
      <c r="HW128">
        <v>999.9</v>
      </c>
      <c r="HX128">
        <v>9999</v>
      </c>
      <c r="HY128">
        <v>9999</v>
      </c>
      <c r="HZ128">
        <v>1.87988</v>
      </c>
      <c r="IA128">
        <v>1.87683</v>
      </c>
      <c r="IB128">
        <v>1.87896</v>
      </c>
      <c r="IC128">
        <v>1.87866</v>
      </c>
      <c r="ID128">
        <v>1.8802000000000001</v>
      </c>
      <c r="IE128">
        <v>1.8731500000000001</v>
      </c>
      <c r="IF128">
        <v>1.8808</v>
      </c>
      <c r="IG128">
        <v>1.8748899999999999</v>
      </c>
      <c r="IH128">
        <v>5</v>
      </c>
      <c r="II128">
        <v>0</v>
      </c>
      <c r="IJ128">
        <v>0</v>
      </c>
      <c r="IK128">
        <v>0</v>
      </c>
      <c r="IL128" t="s">
        <v>436</v>
      </c>
      <c r="IM128" t="s">
        <v>437</v>
      </c>
      <c r="IN128" t="s">
        <v>438</v>
      </c>
      <c r="IO128" t="s">
        <v>438</v>
      </c>
      <c r="IP128" t="s">
        <v>438</v>
      </c>
      <c r="IQ128" t="s">
        <v>438</v>
      </c>
      <c r="IR128">
        <v>0</v>
      </c>
      <c r="IS128">
        <v>100</v>
      </c>
      <c r="IT128">
        <v>100</v>
      </c>
      <c r="IU128">
        <v>-1.83</v>
      </c>
      <c r="IV128">
        <v>-4.3999999999999997E-2</v>
      </c>
      <c r="IW128">
        <v>-1.8329000000000499</v>
      </c>
      <c r="IX128">
        <v>0</v>
      </c>
      <c r="IY128">
        <v>0</v>
      </c>
      <c r="IZ128">
        <v>0</v>
      </c>
      <c r="JA128">
        <v>-4.5330000000001598E-2</v>
      </c>
      <c r="JB128">
        <v>0</v>
      </c>
      <c r="JC128">
        <v>0</v>
      </c>
      <c r="JD128">
        <v>0</v>
      </c>
      <c r="JE128">
        <v>-1</v>
      </c>
      <c r="JF128">
        <v>-1</v>
      </c>
      <c r="JG128">
        <v>-1</v>
      </c>
      <c r="JH128">
        <v>-1</v>
      </c>
      <c r="JI128">
        <v>4.5999999999999996</v>
      </c>
      <c r="JJ128">
        <v>4.5999999999999996</v>
      </c>
      <c r="JK128">
        <v>0.15625</v>
      </c>
      <c r="JL128">
        <v>4.99878</v>
      </c>
      <c r="JM128">
        <v>1.5478499999999999</v>
      </c>
      <c r="JN128">
        <v>2.3095699999999999</v>
      </c>
      <c r="JO128">
        <v>1.5979000000000001</v>
      </c>
      <c r="JP128">
        <v>2.3999000000000001</v>
      </c>
      <c r="JQ128">
        <v>30.178999999999998</v>
      </c>
      <c r="JR128">
        <v>24.2013</v>
      </c>
      <c r="JS128">
        <v>2</v>
      </c>
      <c r="JT128">
        <v>491.04500000000002</v>
      </c>
      <c r="JU128">
        <v>592.68399999999997</v>
      </c>
      <c r="JV128">
        <v>22.000399999999999</v>
      </c>
      <c r="JW128">
        <v>26.073499999999999</v>
      </c>
      <c r="JX128">
        <v>30.0002</v>
      </c>
      <c r="JY128">
        <v>26.298100000000002</v>
      </c>
      <c r="JZ128">
        <v>26.257999999999999</v>
      </c>
      <c r="KA128">
        <v>-1</v>
      </c>
      <c r="KB128">
        <v>21.434799999999999</v>
      </c>
      <c r="KC128">
        <v>52.234099999999998</v>
      </c>
      <c r="KD128">
        <v>22</v>
      </c>
      <c r="KE128">
        <v>400</v>
      </c>
      <c r="KF128">
        <v>15.511900000000001</v>
      </c>
      <c r="KG128">
        <v>102.47499999999999</v>
      </c>
      <c r="KH128">
        <v>101.53700000000001</v>
      </c>
    </row>
    <row r="129" spans="1:294" x14ac:dyDescent="0.35">
      <c r="A129">
        <v>111</v>
      </c>
      <c r="B129">
        <v>1525842030.0999999</v>
      </c>
      <c r="C129">
        <v>36001.099999904603</v>
      </c>
      <c r="D129" t="s">
        <v>877</v>
      </c>
      <c r="E129" t="s">
        <v>878</v>
      </c>
      <c r="F129">
        <v>120</v>
      </c>
      <c r="G129">
        <v>1525842021.5999999</v>
      </c>
      <c r="H129">
        <f t="shared" si="50"/>
        <v>1.8537251353004764E-3</v>
      </c>
      <c r="I129">
        <f t="shared" si="51"/>
        <v>1.8537251353004764</v>
      </c>
      <c r="J129">
        <f t="shared" si="52"/>
        <v>10.202315462731926</v>
      </c>
      <c r="K129">
        <f t="shared" si="53"/>
        <v>395.38605110786489</v>
      </c>
      <c r="L129">
        <f t="shared" si="54"/>
        <v>282.387160828351</v>
      </c>
      <c r="M129">
        <f t="shared" si="55"/>
        <v>28.40231002478199</v>
      </c>
      <c r="N129">
        <f t="shared" si="56"/>
        <v>39.767662134844556</v>
      </c>
      <c r="O129">
        <f t="shared" si="57"/>
        <v>0.15843529232143255</v>
      </c>
      <c r="P129">
        <f t="shared" si="58"/>
        <v>2.2686782202299267</v>
      </c>
      <c r="Q129">
        <f t="shared" si="59"/>
        <v>0.15253508978302677</v>
      </c>
      <c r="R129">
        <f t="shared" si="60"/>
        <v>9.5846234024434387E-2</v>
      </c>
      <c r="S129">
        <f t="shared" si="61"/>
        <v>77.18573805547544</v>
      </c>
      <c r="T129">
        <f t="shared" si="62"/>
        <v>23.91543984764202</v>
      </c>
      <c r="U129">
        <f t="shared" si="63"/>
        <v>23.91543984764202</v>
      </c>
      <c r="V129">
        <f t="shared" si="64"/>
        <v>2.97979517589261</v>
      </c>
      <c r="W129">
        <f t="shared" si="65"/>
        <v>59.828761507960927</v>
      </c>
      <c r="X129">
        <f t="shared" si="66"/>
        <v>1.7864384237459379</v>
      </c>
      <c r="Y129">
        <f t="shared" si="67"/>
        <v>2.9859191110085592</v>
      </c>
      <c r="Z129">
        <f t="shared" si="68"/>
        <v>1.1933567521466721</v>
      </c>
      <c r="AA129">
        <f t="shared" si="69"/>
        <v>-81.749278466751008</v>
      </c>
      <c r="AB129">
        <f t="shared" si="70"/>
        <v>4.1780933986898754</v>
      </c>
      <c r="AC129">
        <f t="shared" si="71"/>
        <v>0.38538050675980323</v>
      </c>
      <c r="AD129">
        <f t="shared" si="72"/>
        <v>-6.650582589085019E-5</v>
      </c>
      <c r="AE129">
        <f t="shared" si="73"/>
        <v>10.235874077346747</v>
      </c>
      <c r="AF129">
        <f t="shared" si="74"/>
        <v>1.8545833957709401</v>
      </c>
      <c r="AG129">
        <f t="shared" si="75"/>
        <v>10.202315462731926</v>
      </c>
      <c r="AH129">
        <v>415.02361736906403</v>
      </c>
      <c r="AI129">
        <v>402.58752121212098</v>
      </c>
      <c r="AJ129">
        <v>9.2761604486555407E-6</v>
      </c>
      <c r="AK129">
        <v>61.235631436981201</v>
      </c>
      <c r="AL129">
        <f t="shared" si="76"/>
        <v>1.8537251353004764</v>
      </c>
      <c r="AM129">
        <v>15.576259948683401</v>
      </c>
      <c r="AN129">
        <v>17.761156363636399</v>
      </c>
      <c r="AO129">
        <v>-2.0670593602774999E-6</v>
      </c>
      <c r="AP129">
        <v>70.680707539282906</v>
      </c>
      <c r="AQ129">
        <v>1</v>
      </c>
      <c r="AR129">
        <v>0</v>
      </c>
      <c r="AS129">
        <f t="shared" si="77"/>
        <v>1.0000372423318082</v>
      </c>
      <c r="AT129">
        <f t="shared" si="78"/>
        <v>3.7242331808240436E-3</v>
      </c>
      <c r="AU129">
        <f t="shared" si="79"/>
        <v>53704.3301951838</v>
      </c>
      <c r="AV129" t="s">
        <v>478</v>
      </c>
      <c r="AW129">
        <v>10401</v>
      </c>
      <c r="AX129">
        <v>731.43200000000002</v>
      </c>
      <c r="AY129">
        <v>3818.46</v>
      </c>
      <c r="AZ129">
        <f t="shared" si="80"/>
        <v>0.80844843209042394</v>
      </c>
      <c r="BA129">
        <v>-1.85196537555428</v>
      </c>
      <c r="BB129" t="s">
        <v>879</v>
      </c>
      <c r="BC129">
        <v>10394.299999999999</v>
      </c>
      <c r="BD129">
        <v>1274.1492307692299</v>
      </c>
      <c r="BE129">
        <v>2219.04</v>
      </c>
      <c r="BF129">
        <f t="shared" si="81"/>
        <v>0.42581060694298889</v>
      </c>
      <c r="BG129">
        <v>0.5</v>
      </c>
      <c r="BH129">
        <f t="shared" si="82"/>
        <v>336.6028334027377</v>
      </c>
      <c r="BI129">
        <f t="shared" si="83"/>
        <v>10.202315462731926</v>
      </c>
      <c r="BJ129">
        <f t="shared" si="84"/>
        <v>71.664528394974752</v>
      </c>
      <c r="BK129">
        <f t="shared" si="85"/>
        <v>3.5811584580048773E-2</v>
      </c>
      <c r="BL129">
        <f t="shared" si="86"/>
        <v>0.720771144278607</v>
      </c>
      <c r="BM129">
        <f t="shared" si="87"/>
        <v>642.6980014658227</v>
      </c>
      <c r="BN129" t="s">
        <v>433</v>
      </c>
      <c r="BO129">
        <v>0</v>
      </c>
      <c r="BP129">
        <f t="shared" si="88"/>
        <v>642.6980014658227</v>
      </c>
      <c r="BQ129">
        <f t="shared" si="89"/>
        <v>0.71037115082836599</v>
      </c>
      <c r="BR129">
        <f t="shared" si="90"/>
        <v>0.59941990387201083</v>
      </c>
      <c r="BS129">
        <f t="shared" si="91"/>
        <v>0.5036334589110385</v>
      </c>
      <c r="BT129">
        <f t="shared" si="92"/>
        <v>0.63517456832093544</v>
      </c>
      <c r="BU129">
        <f t="shared" si="93"/>
        <v>0.51810997503100065</v>
      </c>
      <c r="BV129">
        <f t="shared" si="94"/>
        <v>0.30235545802181746</v>
      </c>
      <c r="BW129">
        <f t="shared" si="95"/>
        <v>0.69764454197818249</v>
      </c>
      <c r="DF129">
        <f t="shared" si="96"/>
        <v>400.013375</v>
      </c>
      <c r="DG129">
        <f t="shared" si="97"/>
        <v>336.6028334027377</v>
      </c>
      <c r="DH129">
        <f t="shared" si="98"/>
        <v>0.8414789465545689</v>
      </c>
      <c r="DI129">
        <f t="shared" si="99"/>
        <v>0.19295789310913777</v>
      </c>
      <c r="DJ129">
        <v>1525842021.5999999</v>
      </c>
      <c r="DK129">
        <v>395.38606249999998</v>
      </c>
      <c r="DL129">
        <v>408.54812500000003</v>
      </c>
      <c r="DM129">
        <v>17.761487500000001</v>
      </c>
      <c r="DN129">
        <v>15.575675</v>
      </c>
      <c r="DO129">
        <v>397.24406249999998</v>
      </c>
      <c r="DP129">
        <v>17.806487499999999</v>
      </c>
      <c r="DQ129">
        <v>500.01749999999998</v>
      </c>
      <c r="DR129">
        <v>100.47931250000001</v>
      </c>
      <c r="DS129">
        <v>0.1000125</v>
      </c>
      <c r="DT129">
        <v>23.9496</v>
      </c>
      <c r="DU129">
        <v>23.315206249999999</v>
      </c>
      <c r="DV129">
        <v>999.9</v>
      </c>
      <c r="DW129">
        <v>0</v>
      </c>
      <c r="DX129">
        <v>0</v>
      </c>
      <c r="DY129">
        <v>10005.425625</v>
      </c>
      <c r="DZ129">
        <v>0</v>
      </c>
      <c r="EA129">
        <v>0.27218381250000001</v>
      </c>
      <c r="EB129">
        <v>-13.133675</v>
      </c>
      <c r="EC129">
        <v>402.565</v>
      </c>
      <c r="ED129">
        <v>415.01218749999998</v>
      </c>
      <c r="EE129">
        <v>2.1868687499999999</v>
      </c>
      <c r="EF129">
        <v>408.54812500000003</v>
      </c>
      <c r="EG129">
        <v>15.575675</v>
      </c>
      <c r="EH129">
        <v>1.78476875</v>
      </c>
      <c r="EI129">
        <v>1.565033125</v>
      </c>
      <c r="EJ129">
        <v>15.654018750000001</v>
      </c>
      <c r="EK129">
        <v>13.618768749999999</v>
      </c>
      <c r="EL129">
        <v>400.013375</v>
      </c>
      <c r="EM129">
        <v>0.94997362500000004</v>
      </c>
      <c r="EN129">
        <v>5.0026487500000001E-2</v>
      </c>
      <c r="EO129">
        <v>0</v>
      </c>
      <c r="EP129">
        <v>1274.1849999999999</v>
      </c>
      <c r="EQ129">
        <v>5.8225800000000003</v>
      </c>
      <c r="ER129">
        <v>4272.11625</v>
      </c>
      <c r="ES129">
        <v>3323.6768750000001</v>
      </c>
      <c r="ET129">
        <v>39.019374999999997</v>
      </c>
      <c r="EU129">
        <v>41.886625000000002</v>
      </c>
      <c r="EV129">
        <v>40.722499999999997</v>
      </c>
      <c r="EW129">
        <v>41.886375000000001</v>
      </c>
      <c r="EX129">
        <v>41.808187500000003</v>
      </c>
      <c r="EY129">
        <v>374.47187500000001</v>
      </c>
      <c r="EZ129">
        <v>19.72</v>
      </c>
      <c r="FA129">
        <v>0</v>
      </c>
      <c r="FB129">
        <v>598.19999980926502</v>
      </c>
      <c r="FC129">
        <v>0</v>
      </c>
      <c r="FD129">
        <v>1274.1492307692299</v>
      </c>
      <c r="FE129">
        <v>-0.64547009460686</v>
      </c>
      <c r="FF129">
        <v>1.3435897307462701</v>
      </c>
      <c r="FG129">
        <v>4272.1092307692297</v>
      </c>
      <c r="FH129">
        <v>15</v>
      </c>
      <c r="FI129">
        <v>1525842054.0999999</v>
      </c>
      <c r="FJ129" t="s">
        <v>880</v>
      </c>
      <c r="FK129">
        <v>1525842052.0999999</v>
      </c>
      <c r="FL129">
        <v>1525842054.0999999</v>
      </c>
      <c r="FM129">
        <v>112</v>
      </c>
      <c r="FN129">
        <v>-2.8000000000000001E-2</v>
      </c>
      <c r="FO129">
        <v>-1E-3</v>
      </c>
      <c r="FP129">
        <v>-1.8580000000000001</v>
      </c>
      <c r="FQ129">
        <v>-4.4999999999999998E-2</v>
      </c>
      <c r="FR129">
        <v>409</v>
      </c>
      <c r="FS129">
        <v>16</v>
      </c>
      <c r="FT129">
        <v>0.06</v>
      </c>
      <c r="FU129">
        <v>0.02</v>
      </c>
      <c r="FV129">
        <v>408.53584999999998</v>
      </c>
      <c r="FW129">
        <v>0.260616541353413</v>
      </c>
      <c r="FX129">
        <v>2.8622150513192401E-2</v>
      </c>
      <c r="FY129">
        <v>0</v>
      </c>
      <c r="FZ129">
        <v>395.41437500000001</v>
      </c>
      <c r="GA129">
        <v>0.17982352941114299</v>
      </c>
      <c r="GB129">
        <v>1.6026832968486102E-2</v>
      </c>
      <c r="GC129">
        <v>1</v>
      </c>
      <c r="GD129">
        <v>15.575234999999999</v>
      </c>
      <c r="GE129">
        <v>8.9548872180680202E-3</v>
      </c>
      <c r="GF129">
        <v>1.0120647212505101E-3</v>
      </c>
      <c r="GG129">
        <v>1</v>
      </c>
      <c r="GH129">
        <v>17.76257</v>
      </c>
      <c r="GI129">
        <v>-2.3278195488996801E-3</v>
      </c>
      <c r="GJ129">
        <v>5.6488936969981899E-4</v>
      </c>
      <c r="GK129">
        <v>1</v>
      </c>
      <c r="GL129">
        <v>3</v>
      </c>
      <c r="GM129">
        <v>4</v>
      </c>
      <c r="GN129" t="s">
        <v>435</v>
      </c>
      <c r="GO129">
        <v>2.9733100000000001</v>
      </c>
      <c r="GP129">
        <v>2.7221600000000001</v>
      </c>
      <c r="GQ129">
        <v>9.4888799999999995E-2</v>
      </c>
      <c r="GR129">
        <v>9.72354E-2</v>
      </c>
      <c r="GS129">
        <v>8.6970199999999998E-2</v>
      </c>
      <c r="GT129">
        <v>8.0010700000000004E-2</v>
      </c>
      <c r="GU129">
        <v>27943.5</v>
      </c>
      <c r="GV129">
        <v>32231.1</v>
      </c>
      <c r="GW129">
        <v>26950.6</v>
      </c>
      <c r="GX129">
        <v>30890.9</v>
      </c>
      <c r="GY129">
        <v>34446.400000000001</v>
      </c>
      <c r="GZ129">
        <v>39098.199999999997</v>
      </c>
      <c r="HA129">
        <v>39782.9</v>
      </c>
      <c r="HB129">
        <v>45433</v>
      </c>
      <c r="HC129">
        <v>1.9541500000000001</v>
      </c>
      <c r="HD129">
        <v>2.1219000000000001</v>
      </c>
      <c r="HE129">
        <v>7.4468599999999996E-2</v>
      </c>
      <c r="HF129">
        <v>0</v>
      </c>
      <c r="HG129">
        <v>22.094799999999999</v>
      </c>
      <c r="HH129">
        <v>999.9</v>
      </c>
      <c r="HI129">
        <v>53.881999999999998</v>
      </c>
      <c r="HJ129">
        <v>26.747</v>
      </c>
      <c r="HK129">
        <v>18.912199999999999</v>
      </c>
      <c r="HL129">
        <v>60.999099999999999</v>
      </c>
      <c r="HM129">
        <v>27.2636</v>
      </c>
      <c r="HN129">
        <v>1</v>
      </c>
      <c r="HO129">
        <v>-0.10080500000000001</v>
      </c>
      <c r="HP129">
        <v>0.54284600000000005</v>
      </c>
      <c r="HQ129">
        <v>20.201699999999999</v>
      </c>
      <c r="HR129">
        <v>5.2244799999999998</v>
      </c>
      <c r="HS129">
        <v>12.0281</v>
      </c>
      <c r="HT129">
        <v>4.96</v>
      </c>
      <c r="HU129">
        <v>3.3014800000000002</v>
      </c>
      <c r="HV129">
        <v>9999</v>
      </c>
      <c r="HW129">
        <v>999.9</v>
      </c>
      <c r="HX129">
        <v>9999</v>
      </c>
      <c r="HY129">
        <v>9999</v>
      </c>
      <c r="HZ129">
        <v>1.87988</v>
      </c>
      <c r="IA129">
        <v>1.8768400000000001</v>
      </c>
      <c r="IB129">
        <v>1.87896</v>
      </c>
      <c r="IC129">
        <v>1.8786700000000001</v>
      </c>
      <c r="ID129">
        <v>1.8802099999999999</v>
      </c>
      <c r="IE129">
        <v>1.87313</v>
      </c>
      <c r="IF129">
        <v>1.8808</v>
      </c>
      <c r="IG129">
        <v>1.87486</v>
      </c>
      <c r="IH129">
        <v>5</v>
      </c>
      <c r="II129">
        <v>0</v>
      </c>
      <c r="IJ129">
        <v>0</v>
      </c>
      <c r="IK129">
        <v>0</v>
      </c>
      <c r="IL129" t="s">
        <v>436</v>
      </c>
      <c r="IM129" t="s">
        <v>437</v>
      </c>
      <c r="IN129" t="s">
        <v>438</v>
      </c>
      <c r="IO129" t="s">
        <v>438</v>
      </c>
      <c r="IP129" t="s">
        <v>438</v>
      </c>
      <c r="IQ129" t="s">
        <v>438</v>
      </c>
      <c r="IR129">
        <v>0</v>
      </c>
      <c r="IS129">
        <v>100</v>
      </c>
      <c r="IT129">
        <v>100</v>
      </c>
      <c r="IU129">
        <v>-1.8580000000000001</v>
      </c>
      <c r="IV129">
        <v>-4.4999999999999998E-2</v>
      </c>
      <c r="IW129">
        <v>-1.8295999999999699</v>
      </c>
      <c r="IX129">
        <v>0</v>
      </c>
      <c r="IY129">
        <v>0</v>
      </c>
      <c r="IZ129">
        <v>0</v>
      </c>
      <c r="JA129">
        <v>-4.3940000000000999E-2</v>
      </c>
      <c r="JB129">
        <v>0</v>
      </c>
      <c r="JC129">
        <v>0</v>
      </c>
      <c r="JD129">
        <v>0</v>
      </c>
      <c r="JE129">
        <v>-1</v>
      </c>
      <c r="JF129">
        <v>-1</v>
      </c>
      <c r="JG129">
        <v>-1</v>
      </c>
      <c r="JH129">
        <v>-1</v>
      </c>
      <c r="JI129">
        <v>9.6999999999999993</v>
      </c>
      <c r="JJ129">
        <v>9.5</v>
      </c>
      <c r="JK129">
        <v>0.15625</v>
      </c>
      <c r="JL129">
        <v>4.99878</v>
      </c>
      <c r="JM129">
        <v>1.5478499999999999</v>
      </c>
      <c r="JN129">
        <v>2.3083499999999999</v>
      </c>
      <c r="JO129">
        <v>1.5979000000000001</v>
      </c>
      <c r="JP129">
        <v>2.3584000000000001</v>
      </c>
      <c r="JQ129">
        <v>30.222000000000001</v>
      </c>
      <c r="JR129">
        <v>24.192599999999999</v>
      </c>
      <c r="JS129">
        <v>2</v>
      </c>
      <c r="JT129">
        <v>491.02100000000002</v>
      </c>
      <c r="JU129">
        <v>592.22299999999996</v>
      </c>
      <c r="JV129">
        <v>22.0002</v>
      </c>
      <c r="JW129">
        <v>26.1846</v>
      </c>
      <c r="JX129">
        <v>30.0002</v>
      </c>
      <c r="JY129">
        <v>26.3996</v>
      </c>
      <c r="JZ129">
        <v>26.3598</v>
      </c>
      <c r="KA129">
        <v>-1</v>
      </c>
      <c r="KB129">
        <v>22.198599999999999</v>
      </c>
      <c r="KC129">
        <v>52.2395</v>
      </c>
      <c r="KD129">
        <v>22</v>
      </c>
      <c r="KE129">
        <v>400</v>
      </c>
      <c r="KF129">
        <v>15.5953</v>
      </c>
      <c r="KG129">
        <v>102.46</v>
      </c>
      <c r="KH129">
        <v>101.52</v>
      </c>
    </row>
    <row r="130" spans="1:294" x14ac:dyDescent="0.35">
      <c r="A130">
        <v>112</v>
      </c>
      <c r="B130">
        <v>1525842330.0999999</v>
      </c>
      <c r="C130">
        <v>36301.099999904603</v>
      </c>
      <c r="D130" t="s">
        <v>881</v>
      </c>
      <c r="E130" t="s">
        <v>882</v>
      </c>
      <c r="F130">
        <v>120</v>
      </c>
      <c r="G130">
        <v>1525842322.0999999</v>
      </c>
      <c r="H130">
        <f t="shared" si="50"/>
        <v>1.8247707371198659E-3</v>
      </c>
      <c r="I130">
        <f t="shared" si="51"/>
        <v>1.8247707371198658</v>
      </c>
      <c r="J130">
        <f t="shared" si="52"/>
        <v>10.146499569966254</v>
      </c>
      <c r="K130">
        <f t="shared" si="53"/>
        <v>395.8281219788073</v>
      </c>
      <c r="L130">
        <f t="shared" si="54"/>
        <v>282.24671023253734</v>
      </c>
      <c r="M130">
        <f t="shared" si="55"/>
        <v>28.388585826564217</v>
      </c>
      <c r="N130">
        <f t="shared" si="56"/>
        <v>39.812689416663751</v>
      </c>
      <c r="O130">
        <f t="shared" si="57"/>
        <v>0.15661777612869124</v>
      </c>
      <c r="P130">
        <f t="shared" si="58"/>
        <v>2.2670022101527292</v>
      </c>
      <c r="Q130">
        <f t="shared" si="59"/>
        <v>0.15084542107339841</v>
      </c>
      <c r="R130">
        <f t="shared" si="60"/>
        <v>9.4779286153908432E-2</v>
      </c>
      <c r="S130">
        <f t="shared" si="61"/>
        <v>77.19209067891606</v>
      </c>
      <c r="T130">
        <f t="shared" si="62"/>
        <v>23.933522380534399</v>
      </c>
      <c r="U130">
        <f t="shared" si="63"/>
        <v>23.933522380534399</v>
      </c>
      <c r="V130">
        <f t="shared" si="64"/>
        <v>2.9830354857252117</v>
      </c>
      <c r="W130">
        <f t="shared" si="65"/>
        <v>60.092033897032302</v>
      </c>
      <c r="X130">
        <f t="shared" si="66"/>
        <v>1.7952155180408542</v>
      </c>
      <c r="Y130">
        <f t="shared" si="67"/>
        <v>2.9874434290524365</v>
      </c>
      <c r="Z130">
        <f t="shared" si="68"/>
        <v>1.1878199676843575</v>
      </c>
      <c r="AA130">
        <f t="shared" si="69"/>
        <v>-80.47238950698609</v>
      </c>
      <c r="AB130">
        <f t="shared" si="70"/>
        <v>3.0030280206574322</v>
      </c>
      <c r="AC130">
        <f t="shared" si="71"/>
        <v>0.27723639633441244</v>
      </c>
      <c r="AD130">
        <f t="shared" si="72"/>
        <v>-3.4411078182028376E-5</v>
      </c>
      <c r="AE130">
        <f t="shared" si="73"/>
        <v>10.170355972822048</v>
      </c>
      <c r="AF130">
        <f t="shared" si="74"/>
        <v>1.8262399717462063</v>
      </c>
      <c r="AG130">
        <f t="shared" si="75"/>
        <v>10.146499569966254</v>
      </c>
      <c r="AH130">
        <v>415.42097851030002</v>
      </c>
      <c r="AI130">
        <v>403.05076363636402</v>
      </c>
      <c r="AJ130">
        <v>1.94667788179385E-4</v>
      </c>
      <c r="AK130">
        <v>61.235458834424399</v>
      </c>
      <c r="AL130">
        <f t="shared" si="76"/>
        <v>1.8247707371198658</v>
      </c>
      <c r="AM130">
        <v>15.6964697493191</v>
      </c>
      <c r="AN130">
        <v>17.846980606060601</v>
      </c>
      <c r="AO130">
        <v>1.62089445253983E-6</v>
      </c>
      <c r="AP130">
        <v>70.680894543976294</v>
      </c>
      <c r="AQ130">
        <v>1</v>
      </c>
      <c r="AR130">
        <v>0</v>
      </c>
      <c r="AS130">
        <f t="shared" si="77"/>
        <v>1.0000372823608834</v>
      </c>
      <c r="AT130">
        <f t="shared" si="78"/>
        <v>3.7282360883406085E-3</v>
      </c>
      <c r="AU130">
        <f t="shared" si="79"/>
        <v>53646.671437516234</v>
      </c>
      <c r="AV130" t="s">
        <v>478</v>
      </c>
      <c r="AW130">
        <v>10401</v>
      </c>
      <c r="AX130">
        <v>731.43200000000002</v>
      </c>
      <c r="AY130">
        <v>3818.46</v>
      </c>
      <c r="AZ130">
        <f t="shared" si="80"/>
        <v>0.80844843209042394</v>
      </c>
      <c r="BA130">
        <v>-1.85196537555428</v>
      </c>
      <c r="BB130" t="s">
        <v>883</v>
      </c>
      <c r="BC130">
        <v>10394.200000000001</v>
      </c>
      <c r="BD130">
        <v>1277.0288461538501</v>
      </c>
      <c r="BE130">
        <v>2217.6</v>
      </c>
      <c r="BF130">
        <f t="shared" si="81"/>
        <v>0.42413922882672705</v>
      </c>
      <c r="BG130">
        <v>0.5</v>
      </c>
      <c r="BH130">
        <f t="shared" si="82"/>
        <v>336.63091133945807</v>
      </c>
      <c r="BI130">
        <f t="shared" si="83"/>
        <v>10.146499569966254</v>
      </c>
      <c r="BJ130">
        <f t="shared" si="84"/>
        <v>71.389187567378031</v>
      </c>
      <c r="BK130">
        <f t="shared" si="85"/>
        <v>3.5642790193504546E-2</v>
      </c>
      <c r="BL130">
        <f t="shared" si="86"/>
        <v>0.72188852813852822</v>
      </c>
      <c r="BM130">
        <f t="shared" si="87"/>
        <v>642.5771515431569</v>
      </c>
      <c r="BN130" t="s">
        <v>433</v>
      </c>
      <c r="BO130">
        <v>0</v>
      </c>
      <c r="BP130">
        <f t="shared" si="88"/>
        <v>642.5771515431569</v>
      </c>
      <c r="BQ130">
        <f t="shared" si="89"/>
        <v>0.71023757596358361</v>
      </c>
      <c r="BR130">
        <f t="shared" si="90"/>
        <v>0.59717937093274009</v>
      </c>
      <c r="BS130">
        <f t="shared" si="91"/>
        <v>0.50406771168459685</v>
      </c>
      <c r="BT130">
        <f t="shared" si="92"/>
        <v>0.63288346529204631</v>
      </c>
      <c r="BU130">
        <f t="shared" si="93"/>
        <v>0.51857644310320472</v>
      </c>
      <c r="BV130">
        <f t="shared" si="94"/>
        <v>0.30048954672404016</v>
      </c>
      <c r="BW130">
        <f t="shared" si="95"/>
        <v>0.69951045327595984</v>
      </c>
      <c r="DF130">
        <f t="shared" si="96"/>
        <v>400.04680000000002</v>
      </c>
      <c r="DG130">
        <f t="shared" si="97"/>
        <v>336.63091133945807</v>
      </c>
      <c r="DH130">
        <f t="shared" si="98"/>
        <v>0.84147882532608198</v>
      </c>
      <c r="DI130">
        <f t="shared" si="99"/>
        <v>0.19295765065216383</v>
      </c>
      <c r="DJ130">
        <v>1525842322.0999999</v>
      </c>
      <c r="DK130">
        <v>395.82813333333303</v>
      </c>
      <c r="DL130">
        <v>408.89879999999999</v>
      </c>
      <c r="DM130">
        <v>17.848500000000001</v>
      </c>
      <c r="DN130">
        <v>15.6963333333333</v>
      </c>
      <c r="DO130">
        <v>397.67813333333299</v>
      </c>
      <c r="DP130">
        <v>17.891500000000001</v>
      </c>
      <c r="DQ130">
        <v>500.029</v>
      </c>
      <c r="DR130">
        <v>100.48073333333301</v>
      </c>
      <c r="DS130">
        <v>0.10001676</v>
      </c>
      <c r="DT130">
        <v>23.958093333333299</v>
      </c>
      <c r="DU130">
        <v>23.334700000000002</v>
      </c>
      <c r="DV130">
        <v>999.9</v>
      </c>
      <c r="DW130">
        <v>0</v>
      </c>
      <c r="DX130">
        <v>0</v>
      </c>
      <c r="DY130">
        <v>9994.3766666666706</v>
      </c>
      <c r="DZ130">
        <v>0</v>
      </c>
      <c r="EA130">
        <v>0.25901453333333302</v>
      </c>
      <c r="EB130">
        <v>-13.07832</v>
      </c>
      <c r="EC130">
        <v>403.01260000000002</v>
      </c>
      <c r="ED130">
        <v>415.419266666667</v>
      </c>
      <c r="EE130">
        <v>2.1498386666666698</v>
      </c>
      <c r="EF130">
        <v>408.89879999999999</v>
      </c>
      <c r="EG130">
        <v>15.6963333333333</v>
      </c>
      <c r="EH130">
        <v>1.79319933333333</v>
      </c>
      <c r="EI130">
        <v>1.5771806666666699</v>
      </c>
      <c r="EJ130">
        <v>15.7276066666667</v>
      </c>
      <c r="EK130">
        <v>13.737633333333299</v>
      </c>
      <c r="EL130">
        <v>400.04680000000002</v>
      </c>
      <c r="EM130">
        <v>0.94997779999999998</v>
      </c>
      <c r="EN130">
        <v>5.0022346666666703E-2</v>
      </c>
      <c r="EO130">
        <v>0</v>
      </c>
      <c r="EP130">
        <v>1277.04666666667</v>
      </c>
      <c r="EQ130">
        <v>5.8225800000000003</v>
      </c>
      <c r="ER130">
        <v>4279.4539999999997</v>
      </c>
      <c r="ES130">
        <v>3323.96266666667</v>
      </c>
      <c r="ET130">
        <v>39.049666666666702</v>
      </c>
      <c r="EU130">
        <v>41.916333333333299</v>
      </c>
      <c r="EV130">
        <v>40.770666666666699</v>
      </c>
      <c r="EW130">
        <v>41.903933333333299</v>
      </c>
      <c r="EX130">
        <v>41.858066666666701</v>
      </c>
      <c r="EY130">
        <v>374.50466666666699</v>
      </c>
      <c r="EZ130">
        <v>19.72</v>
      </c>
      <c r="FA130">
        <v>0</v>
      </c>
      <c r="FB130">
        <v>298.799999952316</v>
      </c>
      <c r="FC130">
        <v>0</v>
      </c>
      <c r="FD130">
        <v>1277.0288461538501</v>
      </c>
      <c r="FE130">
        <v>0.52615384082876804</v>
      </c>
      <c r="FF130">
        <v>2.2037605682945398</v>
      </c>
      <c r="FG130">
        <v>4278.92153846154</v>
      </c>
      <c r="FH130">
        <v>15</v>
      </c>
      <c r="FI130">
        <v>1525842358.0999999</v>
      </c>
      <c r="FJ130" t="s">
        <v>884</v>
      </c>
      <c r="FK130">
        <v>1525842350.0999999</v>
      </c>
      <c r="FL130">
        <v>1525842358.0999999</v>
      </c>
      <c r="FM130">
        <v>113</v>
      </c>
      <c r="FN130">
        <v>8.0000000000000002E-3</v>
      </c>
      <c r="FO130">
        <v>2E-3</v>
      </c>
      <c r="FP130">
        <v>-1.85</v>
      </c>
      <c r="FQ130">
        <v>-4.2999999999999997E-2</v>
      </c>
      <c r="FR130">
        <v>409</v>
      </c>
      <c r="FS130">
        <v>16</v>
      </c>
      <c r="FT130">
        <v>0.06</v>
      </c>
      <c r="FU130">
        <v>0.04</v>
      </c>
      <c r="FV130">
        <v>408.89909999999998</v>
      </c>
      <c r="FW130">
        <v>5.7022556390636601E-2</v>
      </c>
      <c r="FX130">
        <v>1.50860863049376E-2</v>
      </c>
      <c r="FY130">
        <v>1</v>
      </c>
      <c r="FZ130">
        <v>395.81956250000002</v>
      </c>
      <c r="GA130">
        <v>0.12908823529317501</v>
      </c>
      <c r="GB130">
        <v>1.52519209855678E-2</v>
      </c>
      <c r="GC130">
        <v>1</v>
      </c>
      <c r="GD130">
        <v>15.696175</v>
      </c>
      <c r="GE130">
        <v>5.3729323308322396E-3</v>
      </c>
      <c r="GF130">
        <v>8.7170809334321598E-4</v>
      </c>
      <c r="GG130">
        <v>1</v>
      </c>
      <c r="GH130">
        <v>17.84618</v>
      </c>
      <c r="GI130">
        <v>9.0225563976339999E-6</v>
      </c>
      <c r="GJ130">
        <v>4.69680742632743E-4</v>
      </c>
      <c r="GK130">
        <v>1</v>
      </c>
      <c r="GL130">
        <v>4</v>
      </c>
      <c r="GM130">
        <v>4</v>
      </c>
      <c r="GN130" t="s">
        <v>455</v>
      </c>
      <c r="GO130">
        <v>2.97323</v>
      </c>
      <c r="GP130">
        <v>2.7220800000000001</v>
      </c>
      <c r="GQ130">
        <v>9.4958399999999998E-2</v>
      </c>
      <c r="GR130">
        <v>9.7292299999999998E-2</v>
      </c>
      <c r="GS130">
        <v>8.7268499999999999E-2</v>
      </c>
      <c r="GT130">
        <v>8.0455299999999993E-2</v>
      </c>
      <c r="GU130">
        <v>27939</v>
      </c>
      <c r="GV130">
        <v>32226.400000000001</v>
      </c>
      <c r="GW130">
        <v>26948.5</v>
      </c>
      <c r="GX130">
        <v>30888.5</v>
      </c>
      <c r="GY130">
        <v>34432.5</v>
      </c>
      <c r="GZ130">
        <v>39076.300000000003</v>
      </c>
      <c r="HA130">
        <v>39780</v>
      </c>
      <c r="HB130">
        <v>45429.599999999999</v>
      </c>
      <c r="HC130">
        <v>1.95347</v>
      </c>
      <c r="HD130">
        <v>2.1217999999999999</v>
      </c>
      <c r="HE130">
        <v>7.4528200000000003E-2</v>
      </c>
      <c r="HF130">
        <v>0</v>
      </c>
      <c r="HG130">
        <v>22.105399999999999</v>
      </c>
      <c r="HH130">
        <v>999.9</v>
      </c>
      <c r="HI130">
        <v>53.98</v>
      </c>
      <c r="HJ130">
        <v>26.747</v>
      </c>
      <c r="HK130">
        <v>18.944800000000001</v>
      </c>
      <c r="HL130">
        <v>61.119100000000003</v>
      </c>
      <c r="HM130">
        <v>27.0793</v>
      </c>
      <c r="HN130">
        <v>1</v>
      </c>
      <c r="HO130">
        <v>-9.6646300000000004E-2</v>
      </c>
      <c r="HP130">
        <v>0.553508</v>
      </c>
      <c r="HQ130">
        <v>20.201699999999999</v>
      </c>
      <c r="HR130">
        <v>5.2250800000000002</v>
      </c>
      <c r="HS130">
        <v>12.0288</v>
      </c>
      <c r="HT130">
        <v>4.9610500000000002</v>
      </c>
      <c r="HU130">
        <v>3.3012800000000002</v>
      </c>
      <c r="HV130">
        <v>9999</v>
      </c>
      <c r="HW130">
        <v>999.9</v>
      </c>
      <c r="HX130">
        <v>9999</v>
      </c>
      <c r="HY130">
        <v>9999</v>
      </c>
      <c r="HZ130">
        <v>1.87988</v>
      </c>
      <c r="IA130">
        <v>1.87683</v>
      </c>
      <c r="IB130">
        <v>1.8789499999999999</v>
      </c>
      <c r="IC130">
        <v>1.87866</v>
      </c>
      <c r="ID130">
        <v>1.88022</v>
      </c>
      <c r="IE130">
        <v>1.87313</v>
      </c>
      <c r="IF130">
        <v>1.8808</v>
      </c>
      <c r="IG130">
        <v>1.87487</v>
      </c>
      <c r="IH130">
        <v>5</v>
      </c>
      <c r="II130">
        <v>0</v>
      </c>
      <c r="IJ130">
        <v>0</v>
      </c>
      <c r="IK130">
        <v>0</v>
      </c>
      <c r="IL130" t="s">
        <v>436</v>
      </c>
      <c r="IM130" t="s">
        <v>437</v>
      </c>
      <c r="IN130" t="s">
        <v>438</v>
      </c>
      <c r="IO130" t="s">
        <v>438</v>
      </c>
      <c r="IP130" t="s">
        <v>438</v>
      </c>
      <c r="IQ130" t="s">
        <v>438</v>
      </c>
      <c r="IR130">
        <v>0</v>
      </c>
      <c r="IS130">
        <v>100</v>
      </c>
      <c r="IT130">
        <v>100</v>
      </c>
      <c r="IU130">
        <v>-1.85</v>
      </c>
      <c r="IV130">
        <v>-4.2999999999999997E-2</v>
      </c>
      <c r="IW130">
        <v>-1.8578000000000501</v>
      </c>
      <c r="IX130">
        <v>0</v>
      </c>
      <c r="IY130">
        <v>0</v>
      </c>
      <c r="IZ130">
        <v>0</v>
      </c>
      <c r="JA130">
        <v>-4.5330000000001598E-2</v>
      </c>
      <c r="JB130">
        <v>0</v>
      </c>
      <c r="JC130">
        <v>0</v>
      </c>
      <c r="JD130">
        <v>0</v>
      </c>
      <c r="JE130">
        <v>-1</v>
      </c>
      <c r="JF130">
        <v>-1</v>
      </c>
      <c r="JG130">
        <v>-1</v>
      </c>
      <c r="JH130">
        <v>-1</v>
      </c>
      <c r="JI130">
        <v>4.5999999999999996</v>
      </c>
      <c r="JJ130">
        <v>4.5999999999999996</v>
      </c>
      <c r="JK130">
        <v>0.15625</v>
      </c>
      <c r="JL130">
        <v>4.99878</v>
      </c>
      <c r="JM130">
        <v>1.5478499999999999</v>
      </c>
      <c r="JN130">
        <v>2.3095699999999999</v>
      </c>
      <c r="JO130">
        <v>1.5979000000000001</v>
      </c>
      <c r="JP130">
        <v>2.36206</v>
      </c>
      <c r="JQ130">
        <v>30.222000000000001</v>
      </c>
      <c r="JR130">
        <v>24.192599999999999</v>
      </c>
      <c r="JS130">
        <v>2</v>
      </c>
      <c r="JT130">
        <v>491.02100000000002</v>
      </c>
      <c r="JU130">
        <v>592.69399999999996</v>
      </c>
      <c r="JV130">
        <v>22.0002</v>
      </c>
      <c r="JW130">
        <v>26.232500000000002</v>
      </c>
      <c r="JX130">
        <v>30.0002</v>
      </c>
      <c r="JY130">
        <v>26.4481</v>
      </c>
      <c r="JZ130">
        <v>26.4085</v>
      </c>
      <c r="KA130">
        <v>-1</v>
      </c>
      <c r="KB130">
        <v>21.6433</v>
      </c>
      <c r="KC130">
        <v>52.296500000000002</v>
      </c>
      <c r="KD130">
        <v>22</v>
      </c>
      <c r="KE130">
        <v>400</v>
      </c>
      <c r="KF130">
        <v>15.668100000000001</v>
      </c>
      <c r="KG130">
        <v>102.452</v>
      </c>
      <c r="KH130">
        <v>101.512</v>
      </c>
    </row>
    <row r="131" spans="1:294" x14ac:dyDescent="0.35">
      <c r="A131">
        <v>113</v>
      </c>
      <c r="B131">
        <v>1525842630.0999999</v>
      </c>
      <c r="C131">
        <v>36601.099999904603</v>
      </c>
      <c r="D131" t="s">
        <v>885</v>
      </c>
      <c r="E131" t="s">
        <v>886</v>
      </c>
      <c r="F131">
        <v>120</v>
      </c>
      <c r="G131">
        <v>1525842622.0999999</v>
      </c>
      <c r="H131">
        <f t="shared" si="50"/>
        <v>1.8190612002411176E-3</v>
      </c>
      <c r="I131">
        <f t="shared" si="51"/>
        <v>1.8190612002411175</v>
      </c>
      <c r="J131">
        <f t="shared" si="52"/>
        <v>10.117549011464961</v>
      </c>
      <c r="K131">
        <f t="shared" si="53"/>
        <v>396.42285535778274</v>
      </c>
      <c r="L131">
        <f t="shared" si="54"/>
        <v>282.31102289588</v>
      </c>
      <c r="M131">
        <f t="shared" si="55"/>
        <v>28.396703825814345</v>
      </c>
      <c r="N131">
        <f t="shared" si="56"/>
        <v>39.874824220131003</v>
      </c>
      <c r="O131">
        <f t="shared" si="57"/>
        <v>0.15541113788000771</v>
      </c>
      <c r="P131">
        <f t="shared" si="58"/>
        <v>2.2679952605393088</v>
      </c>
      <c r="Q131">
        <f t="shared" si="59"/>
        <v>0.14972803942591204</v>
      </c>
      <c r="R131">
        <f t="shared" si="60"/>
        <v>9.4073313971704917E-2</v>
      </c>
      <c r="S131">
        <f t="shared" si="61"/>
        <v>77.181529834003186</v>
      </c>
      <c r="T131">
        <f t="shared" si="62"/>
        <v>23.94717865773638</v>
      </c>
      <c r="U131">
        <f t="shared" si="63"/>
        <v>23.94717865773638</v>
      </c>
      <c r="V131">
        <f t="shared" si="64"/>
        <v>2.9854846717434897</v>
      </c>
      <c r="W131">
        <f t="shared" si="65"/>
        <v>59.957523822374981</v>
      </c>
      <c r="X131">
        <f t="shared" si="66"/>
        <v>1.7924718549891416</v>
      </c>
      <c r="Y131">
        <f t="shared" si="67"/>
        <v>2.9895695164119269</v>
      </c>
      <c r="Z131">
        <f t="shared" si="68"/>
        <v>1.1930128167543481</v>
      </c>
      <c r="AA131">
        <f t="shared" si="69"/>
        <v>-80.220598930633287</v>
      </c>
      <c r="AB131">
        <f t="shared" si="70"/>
        <v>2.782263346398091</v>
      </c>
      <c r="AC131">
        <f t="shared" si="71"/>
        <v>0.25677623596601429</v>
      </c>
      <c r="AD131">
        <f t="shared" si="72"/>
        <v>-2.9514265994734501E-5</v>
      </c>
      <c r="AE131">
        <f t="shared" si="73"/>
        <v>10.132864453888269</v>
      </c>
      <c r="AF131">
        <f t="shared" si="74"/>
        <v>1.8170425661792129</v>
      </c>
      <c r="AG131">
        <f t="shared" si="75"/>
        <v>10.117549011464961</v>
      </c>
      <c r="AH131">
        <v>415.98474275681201</v>
      </c>
      <c r="AI131">
        <v>403.650012121212</v>
      </c>
      <c r="AJ131">
        <v>8.8310626043658401E-5</v>
      </c>
      <c r="AK131">
        <v>61.236847600169298</v>
      </c>
      <c r="AL131">
        <f t="shared" si="76"/>
        <v>1.8190612002411175</v>
      </c>
      <c r="AM131">
        <v>15.679308747660301</v>
      </c>
      <c r="AN131">
        <v>17.823242424242402</v>
      </c>
      <c r="AO131">
        <v>1.1694528552921101E-6</v>
      </c>
      <c r="AP131">
        <v>70.679629370623005</v>
      </c>
      <c r="AQ131">
        <v>1</v>
      </c>
      <c r="AR131">
        <v>0</v>
      </c>
      <c r="AS131">
        <f t="shared" si="77"/>
        <v>1.0000372606502221</v>
      </c>
      <c r="AT131">
        <f t="shared" si="78"/>
        <v>3.7260650222137315E-3</v>
      </c>
      <c r="AU131">
        <f t="shared" si="79"/>
        <v>53677.928575531005</v>
      </c>
      <c r="AV131" t="s">
        <v>478</v>
      </c>
      <c r="AW131">
        <v>10401</v>
      </c>
      <c r="AX131">
        <v>731.43200000000002</v>
      </c>
      <c r="AY131">
        <v>3818.46</v>
      </c>
      <c r="AZ131">
        <f t="shared" si="80"/>
        <v>0.80844843209042394</v>
      </c>
      <c r="BA131">
        <v>-1.85196537555428</v>
      </c>
      <c r="BB131" t="s">
        <v>887</v>
      </c>
      <c r="BC131">
        <v>10394.5</v>
      </c>
      <c r="BD131">
        <v>1278.8132000000001</v>
      </c>
      <c r="BE131">
        <v>2214.14</v>
      </c>
      <c r="BF131">
        <f t="shared" si="81"/>
        <v>0.42243345045932046</v>
      </c>
      <c r="BG131">
        <v>0.5</v>
      </c>
      <c r="BH131">
        <f t="shared" si="82"/>
        <v>336.58420891700155</v>
      </c>
      <c r="BI131">
        <f t="shared" si="83"/>
        <v>10.117549011464961</v>
      </c>
      <c r="BJ131">
        <f t="shared" si="84"/>
        <v>71.092214371464877</v>
      </c>
      <c r="BK131">
        <f t="shared" si="85"/>
        <v>3.5561722950498871E-2</v>
      </c>
      <c r="BL131">
        <f t="shared" si="86"/>
        <v>0.72457929489553519</v>
      </c>
      <c r="BM131">
        <f t="shared" si="87"/>
        <v>642.28631983164757</v>
      </c>
      <c r="BN131" t="s">
        <v>433</v>
      </c>
      <c r="BO131">
        <v>0</v>
      </c>
      <c r="BP131">
        <f t="shared" si="88"/>
        <v>642.28631983164757</v>
      </c>
      <c r="BQ131">
        <f t="shared" si="89"/>
        <v>0.70991612100786416</v>
      </c>
      <c r="BR131">
        <f t="shared" si="90"/>
        <v>0.5950469892972623</v>
      </c>
      <c r="BS131">
        <f t="shared" si="91"/>
        <v>0.5051109169555752</v>
      </c>
      <c r="BT131">
        <f t="shared" si="92"/>
        <v>0.63082333136396374</v>
      </c>
      <c r="BU131">
        <f t="shared" si="93"/>
        <v>0.51969726222113954</v>
      </c>
      <c r="BV131">
        <f t="shared" si="94"/>
        <v>0.29886346253122847</v>
      </c>
      <c r="BW131">
        <f t="shared" si="95"/>
        <v>0.70113653746877147</v>
      </c>
      <c r="DF131">
        <f t="shared" si="96"/>
        <v>399.99119999999999</v>
      </c>
      <c r="DG131">
        <f t="shared" si="97"/>
        <v>336.58420891700155</v>
      </c>
      <c r="DH131">
        <f t="shared" si="98"/>
        <v>0.84147903483127018</v>
      </c>
      <c r="DI131">
        <f t="shared" si="99"/>
        <v>0.19295806966254053</v>
      </c>
      <c r="DJ131">
        <v>1525842622.0999999</v>
      </c>
      <c r="DK131">
        <v>396.42286666666701</v>
      </c>
      <c r="DL131">
        <v>409.44606666666698</v>
      </c>
      <c r="DM131">
        <v>17.8201866666667</v>
      </c>
      <c r="DN131">
        <v>15.678699999999999</v>
      </c>
      <c r="DO131">
        <v>398.278866666667</v>
      </c>
      <c r="DP131">
        <v>17.8661866666667</v>
      </c>
      <c r="DQ131">
        <v>500.00633333333298</v>
      </c>
      <c r="DR131">
        <v>100.4866</v>
      </c>
      <c r="DS131">
        <v>9.9992526666666706E-2</v>
      </c>
      <c r="DT131">
        <v>23.969933333333302</v>
      </c>
      <c r="DU131">
        <v>23.351513333333301</v>
      </c>
      <c r="DV131">
        <v>999.9</v>
      </c>
      <c r="DW131">
        <v>0</v>
      </c>
      <c r="DX131">
        <v>0</v>
      </c>
      <c r="DY131">
        <v>10000.2546666667</v>
      </c>
      <c r="DZ131">
        <v>0</v>
      </c>
      <c r="EA131">
        <v>0.26354113333333301</v>
      </c>
      <c r="EB131">
        <v>-13.016973333333301</v>
      </c>
      <c r="EC131">
        <v>403.62279999999998</v>
      </c>
      <c r="ED131">
        <v>415.96780000000001</v>
      </c>
      <c r="EE131">
        <v>2.14407066666667</v>
      </c>
      <c r="EF131">
        <v>409.44606666666698</v>
      </c>
      <c r="EG131">
        <v>15.678699999999999</v>
      </c>
      <c r="EH131">
        <v>1.790948</v>
      </c>
      <c r="EI131">
        <v>1.5754980000000001</v>
      </c>
      <c r="EJ131">
        <v>15.7080066666667</v>
      </c>
      <c r="EK131">
        <v>13.721213333333299</v>
      </c>
      <c r="EL131">
        <v>399.99119999999999</v>
      </c>
      <c r="EM131">
        <v>0.94997013333333302</v>
      </c>
      <c r="EN131">
        <v>5.0029973333333297E-2</v>
      </c>
      <c r="EO131">
        <v>0</v>
      </c>
      <c r="EP131">
        <v>1278.7726666666699</v>
      </c>
      <c r="EQ131">
        <v>5.8225800000000003</v>
      </c>
      <c r="ER131">
        <v>4281.21</v>
      </c>
      <c r="ES131">
        <v>3323.4859999999999</v>
      </c>
      <c r="ET131">
        <v>39.057866666666698</v>
      </c>
      <c r="EU131">
        <v>41.8874</v>
      </c>
      <c r="EV131">
        <v>40.754066666666702</v>
      </c>
      <c r="EW131">
        <v>41.899733333333302</v>
      </c>
      <c r="EX131">
        <v>41.853999999999999</v>
      </c>
      <c r="EY131">
        <v>374.44799999999998</v>
      </c>
      <c r="EZ131">
        <v>19.72</v>
      </c>
      <c r="FA131">
        <v>0</v>
      </c>
      <c r="FB131">
        <v>298.799999952316</v>
      </c>
      <c r="FC131">
        <v>0</v>
      </c>
      <c r="FD131">
        <v>1278.8132000000001</v>
      </c>
      <c r="FE131">
        <v>1.1161538603861201</v>
      </c>
      <c r="FF131">
        <v>2.1238460890501401</v>
      </c>
      <c r="FG131">
        <v>4281.1228000000001</v>
      </c>
      <c r="FH131">
        <v>15</v>
      </c>
      <c r="FI131">
        <v>1525842652.0999999</v>
      </c>
      <c r="FJ131" t="s">
        <v>888</v>
      </c>
      <c r="FK131">
        <v>1525842648.0999999</v>
      </c>
      <c r="FL131">
        <v>1525842652.0999999</v>
      </c>
      <c r="FM131">
        <v>114</v>
      </c>
      <c r="FN131">
        <v>-6.0000000000000001E-3</v>
      </c>
      <c r="FO131">
        <v>-2E-3</v>
      </c>
      <c r="FP131">
        <v>-1.8560000000000001</v>
      </c>
      <c r="FQ131">
        <v>-4.5999999999999999E-2</v>
      </c>
      <c r="FR131">
        <v>410</v>
      </c>
      <c r="FS131">
        <v>16</v>
      </c>
      <c r="FT131">
        <v>7.0000000000000007E-2</v>
      </c>
      <c r="FU131">
        <v>0.03</v>
      </c>
      <c r="FV131">
        <v>409.4402</v>
      </c>
      <c r="FW131">
        <v>0.163308270676704</v>
      </c>
      <c r="FX131">
        <v>1.7865049678073501E-2</v>
      </c>
      <c r="FY131">
        <v>0</v>
      </c>
      <c r="FZ131">
        <v>396.42806250000001</v>
      </c>
      <c r="GA131">
        <v>0.13155882352706499</v>
      </c>
      <c r="GB131">
        <v>1.31978632266843E-2</v>
      </c>
      <c r="GC131">
        <v>1</v>
      </c>
      <c r="GD131">
        <v>15.6784</v>
      </c>
      <c r="GE131">
        <v>7.5067669172728503E-3</v>
      </c>
      <c r="GF131">
        <v>9.3487967140172101E-4</v>
      </c>
      <c r="GG131">
        <v>1</v>
      </c>
      <c r="GH131">
        <v>17.822649999999999</v>
      </c>
      <c r="GI131">
        <v>1.2812030075461699E-3</v>
      </c>
      <c r="GJ131">
        <v>3.61247837364083E-4</v>
      </c>
      <c r="GK131">
        <v>1</v>
      </c>
      <c r="GL131">
        <v>3</v>
      </c>
      <c r="GM131">
        <v>4</v>
      </c>
      <c r="GN131" t="s">
        <v>435</v>
      </c>
      <c r="GO131">
        <v>2.97343</v>
      </c>
      <c r="GP131">
        <v>2.72228</v>
      </c>
      <c r="GQ131">
        <v>9.5064099999999999E-2</v>
      </c>
      <c r="GR131">
        <v>9.7384799999999994E-2</v>
      </c>
      <c r="GS131">
        <v>8.7170999999999998E-2</v>
      </c>
      <c r="GT131">
        <v>8.0386899999999997E-2</v>
      </c>
      <c r="GU131">
        <v>27934.3</v>
      </c>
      <c r="GV131">
        <v>32220.3</v>
      </c>
      <c r="GW131">
        <v>26947.3</v>
      </c>
      <c r="GX131">
        <v>30886</v>
      </c>
      <c r="GY131">
        <v>34435.199999999997</v>
      </c>
      <c r="GZ131">
        <v>39076</v>
      </c>
      <c r="HA131">
        <v>39778.9</v>
      </c>
      <c r="HB131">
        <v>45425.9</v>
      </c>
      <c r="HC131">
        <v>1.9534499999999999</v>
      </c>
      <c r="HD131">
        <v>2.1206999999999998</v>
      </c>
      <c r="HE131">
        <v>7.4431300000000006E-2</v>
      </c>
      <c r="HF131">
        <v>0</v>
      </c>
      <c r="HG131">
        <v>22.116599999999998</v>
      </c>
      <c r="HH131">
        <v>999.9</v>
      </c>
      <c r="HI131">
        <v>54.029000000000003</v>
      </c>
      <c r="HJ131">
        <v>26.766999999999999</v>
      </c>
      <c r="HK131">
        <v>18.982600000000001</v>
      </c>
      <c r="HL131">
        <v>61.329099999999997</v>
      </c>
      <c r="HM131">
        <v>27.3718</v>
      </c>
      <c r="HN131">
        <v>1</v>
      </c>
      <c r="HO131">
        <v>-9.3252000000000002E-2</v>
      </c>
      <c r="HP131">
        <v>0.55983099999999997</v>
      </c>
      <c r="HQ131">
        <v>20.201699999999999</v>
      </c>
      <c r="HR131">
        <v>5.2228300000000001</v>
      </c>
      <c r="HS131">
        <v>12.0281</v>
      </c>
      <c r="HT131">
        <v>4.9598500000000003</v>
      </c>
      <c r="HU131">
        <v>3.3017699999999999</v>
      </c>
      <c r="HV131">
        <v>9999</v>
      </c>
      <c r="HW131">
        <v>999.9</v>
      </c>
      <c r="HX131">
        <v>9999</v>
      </c>
      <c r="HY131">
        <v>9999</v>
      </c>
      <c r="HZ131">
        <v>1.87988</v>
      </c>
      <c r="IA131">
        <v>1.87683</v>
      </c>
      <c r="IB131">
        <v>1.87897</v>
      </c>
      <c r="IC131">
        <v>1.8786700000000001</v>
      </c>
      <c r="ID131">
        <v>1.88019</v>
      </c>
      <c r="IE131">
        <v>1.8731100000000001</v>
      </c>
      <c r="IF131">
        <v>1.8808</v>
      </c>
      <c r="IG131">
        <v>1.8748800000000001</v>
      </c>
      <c r="IH131">
        <v>5</v>
      </c>
      <c r="II131">
        <v>0</v>
      </c>
      <c r="IJ131">
        <v>0</v>
      </c>
      <c r="IK131">
        <v>0</v>
      </c>
      <c r="IL131" t="s">
        <v>436</v>
      </c>
      <c r="IM131" t="s">
        <v>437</v>
      </c>
      <c r="IN131" t="s">
        <v>438</v>
      </c>
      <c r="IO131" t="s">
        <v>438</v>
      </c>
      <c r="IP131" t="s">
        <v>438</v>
      </c>
      <c r="IQ131" t="s">
        <v>438</v>
      </c>
      <c r="IR131">
        <v>0</v>
      </c>
      <c r="IS131">
        <v>100</v>
      </c>
      <c r="IT131">
        <v>100</v>
      </c>
      <c r="IU131">
        <v>-1.8560000000000001</v>
      </c>
      <c r="IV131">
        <v>-4.5999999999999999E-2</v>
      </c>
      <c r="IW131">
        <v>-1.8498999999999901</v>
      </c>
      <c r="IX131">
        <v>0</v>
      </c>
      <c r="IY131">
        <v>0</v>
      </c>
      <c r="IZ131">
        <v>0</v>
      </c>
      <c r="JA131">
        <v>-4.3419999999999299E-2</v>
      </c>
      <c r="JB131">
        <v>0</v>
      </c>
      <c r="JC131">
        <v>0</v>
      </c>
      <c r="JD131">
        <v>0</v>
      </c>
      <c r="JE131">
        <v>-1</v>
      </c>
      <c r="JF131">
        <v>-1</v>
      </c>
      <c r="JG131">
        <v>-1</v>
      </c>
      <c r="JH131">
        <v>-1</v>
      </c>
      <c r="JI131">
        <v>4.7</v>
      </c>
      <c r="JJ131">
        <v>4.5</v>
      </c>
      <c r="JK131">
        <v>0.15625</v>
      </c>
      <c r="JL131">
        <v>4.99878</v>
      </c>
      <c r="JM131">
        <v>1.5478499999999999</v>
      </c>
      <c r="JN131">
        <v>2.3095699999999999</v>
      </c>
      <c r="JO131">
        <v>1.5979000000000001</v>
      </c>
      <c r="JP131">
        <v>2.3645</v>
      </c>
      <c r="JQ131">
        <v>30.243400000000001</v>
      </c>
      <c r="JR131">
        <v>24.192599999999999</v>
      </c>
      <c r="JS131">
        <v>2</v>
      </c>
      <c r="JT131">
        <v>491.38799999999998</v>
      </c>
      <c r="JU131">
        <v>592.32399999999996</v>
      </c>
      <c r="JV131">
        <v>21.9999</v>
      </c>
      <c r="JW131">
        <v>26.2712</v>
      </c>
      <c r="JX131">
        <v>30</v>
      </c>
      <c r="JY131">
        <v>26.490400000000001</v>
      </c>
      <c r="JZ131">
        <v>26.450600000000001</v>
      </c>
      <c r="KA131">
        <v>-1</v>
      </c>
      <c r="KB131">
        <v>21.791399999999999</v>
      </c>
      <c r="KC131">
        <v>52.3476</v>
      </c>
      <c r="KD131">
        <v>22</v>
      </c>
      <c r="KE131">
        <v>400</v>
      </c>
      <c r="KF131">
        <v>15.6806</v>
      </c>
      <c r="KG131">
        <v>102.449</v>
      </c>
      <c r="KH131">
        <v>101.504</v>
      </c>
    </row>
    <row r="132" spans="1:294" x14ac:dyDescent="0.35">
      <c r="A132">
        <v>114</v>
      </c>
      <c r="B132">
        <v>1525842930.0999999</v>
      </c>
      <c r="C132">
        <v>36901.099999904603</v>
      </c>
      <c r="D132" t="s">
        <v>889</v>
      </c>
      <c r="E132" t="s">
        <v>890</v>
      </c>
      <c r="F132">
        <v>120</v>
      </c>
      <c r="G132">
        <v>1525842922.0999999</v>
      </c>
      <c r="H132">
        <f t="shared" si="50"/>
        <v>1.7985787425031665E-3</v>
      </c>
      <c r="I132">
        <f t="shared" si="51"/>
        <v>1.7985787425031665</v>
      </c>
      <c r="J132">
        <f t="shared" si="52"/>
        <v>10.07031677664245</v>
      </c>
      <c r="K132">
        <f t="shared" si="53"/>
        <v>397.24132207746669</v>
      </c>
      <c r="L132">
        <f t="shared" si="54"/>
        <v>282.46327881991334</v>
      </c>
      <c r="M132">
        <f t="shared" si="55"/>
        <v>28.411648692211166</v>
      </c>
      <c r="N132">
        <f t="shared" si="56"/>
        <v>39.956630596539057</v>
      </c>
      <c r="O132">
        <f t="shared" si="57"/>
        <v>0.15368818349611518</v>
      </c>
      <c r="P132">
        <f t="shared" si="58"/>
        <v>2.2680186118490404</v>
      </c>
      <c r="Q132">
        <f t="shared" si="59"/>
        <v>0.14812802702438854</v>
      </c>
      <c r="R132">
        <f t="shared" si="60"/>
        <v>9.3062815819673989E-2</v>
      </c>
      <c r="S132">
        <f t="shared" si="61"/>
        <v>77.187422791713473</v>
      </c>
      <c r="T132">
        <f t="shared" si="62"/>
        <v>23.960692865501862</v>
      </c>
      <c r="U132">
        <f t="shared" si="63"/>
        <v>23.960692865501862</v>
      </c>
      <c r="V132">
        <f t="shared" si="64"/>
        <v>2.9879101090354383</v>
      </c>
      <c r="W132">
        <f t="shared" si="65"/>
        <v>60.039268446482538</v>
      </c>
      <c r="X132">
        <f t="shared" si="66"/>
        <v>1.7956390749922839</v>
      </c>
      <c r="Y132">
        <f t="shared" si="67"/>
        <v>2.9907744072412714</v>
      </c>
      <c r="Z132">
        <f t="shared" si="68"/>
        <v>1.1922710340431544</v>
      </c>
      <c r="AA132">
        <f t="shared" si="69"/>
        <v>-79.31732254438964</v>
      </c>
      <c r="AB132">
        <f t="shared" si="70"/>
        <v>1.9499106647509779</v>
      </c>
      <c r="AC132">
        <f t="shared" si="71"/>
        <v>0.1799745907872263</v>
      </c>
      <c r="AD132">
        <f t="shared" si="72"/>
        <v>-1.4497137963864759E-5</v>
      </c>
      <c r="AE132">
        <f t="shared" si="73"/>
        <v>10.0913342336487</v>
      </c>
      <c r="AF132">
        <f t="shared" si="74"/>
        <v>1.8003819617684325</v>
      </c>
      <c r="AG132">
        <f t="shared" si="75"/>
        <v>10.07031677664245</v>
      </c>
      <c r="AH132">
        <v>416.77593662288598</v>
      </c>
      <c r="AI132">
        <v>404.49875151515198</v>
      </c>
      <c r="AJ132">
        <v>3.15553285413759E-5</v>
      </c>
      <c r="AK132">
        <v>61.235287630088898</v>
      </c>
      <c r="AL132">
        <f t="shared" si="76"/>
        <v>1.7985787425031665</v>
      </c>
      <c r="AM132">
        <v>15.7302461937608</v>
      </c>
      <c r="AN132">
        <v>17.849927878787899</v>
      </c>
      <c r="AO132">
        <v>7.9928854275016802E-7</v>
      </c>
      <c r="AP132">
        <v>70.680983337798096</v>
      </c>
      <c r="AQ132">
        <v>1</v>
      </c>
      <c r="AR132">
        <v>0</v>
      </c>
      <c r="AS132">
        <f t="shared" si="77"/>
        <v>1.0000372609688308</v>
      </c>
      <c r="AT132">
        <f t="shared" si="78"/>
        <v>3.7260968830832297E-3</v>
      </c>
      <c r="AU132">
        <f t="shared" si="79"/>
        <v>53677.469606758728</v>
      </c>
      <c r="AV132" t="s">
        <v>478</v>
      </c>
      <c r="AW132">
        <v>10401</v>
      </c>
      <c r="AX132">
        <v>731.43200000000002</v>
      </c>
      <c r="AY132">
        <v>3818.46</v>
      </c>
      <c r="AZ132">
        <f t="shared" si="80"/>
        <v>0.80844843209042394</v>
      </c>
      <c r="BA132">
        <v>-1.85196537555428</v>
      </c>
      <c r="BB132" t="s">
        <v>891</v>
      </c>
      <c r="BC132">
        <v>10394.299999999999</v>
      </c>
      <c r="BD132">
        <v>1280.7547999999999</v>
      </c>
      <c r="BE132">
        <v>2212.2199999999998</v>
      </c>
      <c r="BF132">
        <f t="shared" si="81"/>
        <v>0.42105450633300479</v>
      </c>
      <c r="BG132">
        <v>0.5</v>
      </c>
      <c r="BH132">
        <f t="shared" si="82"/>
        <v>336.61025039585672</v>
      </c>
      <c r="BI132">
        <f t="shared" si="83"/>
        <v>10.07031677664245</v>
      </c>
      <c r="BJ132">
        <f t="shared" si="84"/>
        <v>70.865631403528297</v>
      </c>
      <c r="BK132">
        <f t="shared" si="85"/>
        <v>3.5418654477028008E-2</v>
      </c>
      <c r="BL132">
        <f t="shared" si="86"/>
        <v>0.72607606838379568</v>
      </c>
      <c r="BM132">
        <f t="shared" si="87"/>
        <v>642.12465488850535</v>
      </c>
      <c r="BN132" t="s">
        <v>433</v>
      </c>
      <c r="BO132">
        <v>0</v>
      </c>
      <c r="BP132">
        <f t="shared" si="88"/>
        <v>642.12465488850535</v>
      </c>
      <c r="BQ132">
        <f t="shared" si="89"/>
        <v>0.70973743348830343</v>
      </c>
      <c r="BR132">
        <f t="shared" si="90"/>
        <v>0.59325390836940251</v>
      </c>
      <c r="BS132">
        <f t="shared" si="91"/>
        <v>0.50568967866446057</v>
      </c>
      <c r="BT132">
        <f t="shared" si="92"/>
        <v>0.62903346056288945</v>
      </c>
      <c r="BU132">
        <f t="shared" si="93"/>
        <v>0.52031921965074501</v>
      </c>
      <c r="BV132">
        <f t="shared" si="94"/>
        <v>0.29743629395178495</v>
      </c>
      <c r="BW132">
        <f t="shared" si="95"/>
        <v>0.70256370604821505</v>
      </c>
      <c r="DF132">
        <f t="shared" si="96"/>
        <v>400.0222</v>
      </c>
      <c r="DG132">
        <f t="shared" si="97"/>
        <v>336.61025039585672</v>
      </c>
      <c r="DH132">
        <f t="shared" si="98"/>
        <v>0.84147892390936485</v>
      </c>
      <c r="DI132">
        <f t="shared" si="99"/>
        <v>0.19295784781872974</v>
      </c>
      <c r="DJ132">
        <v>1525842922.0999999</v>
      </c>
      <c r="DK132">
        <v>397.24133333333299</v>
      </c>
      <c r="DL132">
        <v>410.20819999999998</v>
      </c>
      <c r="DM132">
        <v>17.8519066666667</v>
      </c>
      <c r="DN132">
        <v>15.730180000000001</v>
      </c>
      <c r="DO132">
        <v>399.12033333333301</v>
      </c>
      <c r="DP132">
        <v>17.895906666666701</v>
      </c>
      <c r="DQ132">
        <v>500.01953333333302</v>
      </c>
      <c r="DR132">
        <v>100.485266666667</v>
      </c>
      <c r="DS132">
        <v>0.10001582000000001</v>
      </c>
      <c r="DT132">
        <v>23.97664</v>
      </c>
      <c r="DU132">
        <v>23.366426666666701</v>
      </c>
      <c r="DV132">
        <v>999.9</v>
      </c>
      <c r="DW132">
        <v>0</v>
      </c>
      <c r="DX132">
        <v>0</v>
      </c>
      <c r="DY132">
        <v>10000.5393333333</v>
      </c>
      <c r="DZ132">
        <v>0</v>
      </c>
      <c r="EA132">
        <v>0.24913086666666701</v>
      </c>
      <c r="EB132">
        <v>-12.943673333333299</v>
      </c>
      <c r="EC132">
        <v>404.484733333333</v>
      </c>
      <c r="ED132">
        <v>416.76406666666702</v>
      </c>
      <c r="EE132">
        <v>2.1198946666666698</v>
      </c>
      <c r="EF132">
        <v>410.20819999999998</v>
      </c>
      <c r="EG132">
        <v>15.730180000000001</v>
      </c>
      <c r="EH132">
        <v>1.79367066666667</v>
      </c>
      <c r="EI132">
        <v>1.58065266666667</v>
      </c>
      <c r="EJ132">
        <v>15.731733333333301</v>
      </c>
      <c r="EK132">
        <v>13.771459999999999</v>
      </c>
      <c r="EL132">
        <v>400.0222</v>
      </c>
      <c r="EM132">
        <v>0.94997286666666603</v>
      </c>
      <c r="EN132">
        <v>5.0027333333333299E-2</v>
      </c>
      <c r="EO132">
        <v>0</v>
      </c>
      <c r="EP132">
        <v>1280.78866666667</v>
      </c>
      <c r="EQ132">
        <v>5.8225800000000003</v>
      </c>
      <c r="ER132">
        <v>4285.9726666666702</v>
      </c>
      <c r="ES132">
        <v>3323.7533333333299</v>
      </c>
      <c r="ET132">
        <v>39.087200000000003</v>
      </c>
      <c r="EU132">
        <v>41.920466666666698</v>
      </c>
      <c r="EV132">
        <v>40.770600000000002</v>
      </c>
      <c r="EW132">
        <v>41.908066666666699</v>
      </c>
      <c r="EX132">
        <v>41.870533333333299</v>
      </c>
      <c r="EY132">
        <v>374.47800000000001</v>
      </c>
      <c r="EZ132">
        <v>19.72</v>
      </c>
      <c r="FA132">
        <v>0</v>
      </c>
      <c r="FB132">
        <v>298.799999952316</v>
      </c>
      <c r="FC132">
        <v>0</v>
      </c>
      <c r="FD132">
        <v>1280.7547999999999</v>
      </c>
      <c r="FE132">
        <v>0.54769230367783595</v>
      </c>
      <c r="FF132">
        <v>-0.81692304011287198</v>
      </c>
      <c r="FG132">
        <v>4285.8332</v>
      </c>
      <c r="FH132">
        <v>15</v>
      </c>
      <c r="FI132">
        <v>1525842956.0999999</v>
      </c>
      <c r="FJ132" t="s">
        <v>892</v>
      </c>
      <c r="FK132">
        <v>1525842953.0999999</v>
      </c>
      <c r="FL132">
        <v>1525842956.0999999</v>
      </c>
      <c r="FM132">
        <v>115</v>
      </c>
      <c r="FN132">
        <v>-2.4E-2</v>
      </c>
      <c r="FO132">
        <v>2E-3</v>
      </c>
      <c r="FP132">
        <v>-1.879</v>
      </c>
      <c r="FQ132">
        <v>-4.3999999999999997E-2</v>
      </c>
      <c r="FR132">
        <v>410</v>
      </c>
      <c r="FS132">
        <v>16</v>
      </c>
      <c r="FT132">
        <v>7.0000000000000007E-2</v>
      </c>
      <c r="FU132">
        <v>0.02</v>
      </c>
      <c r="FV132">
        <v>410.20769999999999</v>
      </c>
      <c r="FW132">
        <v>5.0796992481055701E-2</v>
      </c>
      <c r="FX132">
        <v>1.40360250783429E-2</v>
      </c>
      <c r="FY132">
        <v>1</v>
      </c>
      <c r="FZ132">
        <v>397.26381249999997</v>
      </c>
      <c r="GA132">
        <v>7.8970588234405906E-2</v>
      </c>
      <c r="GB132">
        <v>9.35560493768447E-3</v>
      </c>
      <c r="GC132">
        <v>1</v>
      </c>
      <c r="GD132">
        <v>15.730005</v>
      </c>
      <c r="GE132">
        <v>2.2150375939592802E-3</v>
      </c>
      <c r="GF132">
        <v>4.3413707512707402E-4</v>
      </c>
      <c r="GG132">
        <v>1</v>
      </c>
      <c r="GH132">
        <v>17.850239999999999</v>
      </c>
      <c r="GI132">
        <v>-3.7263157894778399E-3</v>
      </c>
      <c r="GJ132">
        <v>6.9166465863177296E-4</v>
      </c>
      <c r="GK132">
        <v>1</v>
      </c>
      <c r="GL132">
        <v>4</v>
      </c>
      <c r="GM132">
        <v>4</v>
      </c>
      <c r="GN132" t="s">
        <v>455</v>
      </c>
      <c r="GO132">
        <v>2.9731999999999998</v>
      </c>
      <c r="GP132">
        <v>2.7221099999999998</v>
      </c>
      <c r="GQ132">
        <v>9.5206700000000005E-2</v>
      </c>
      <c r="GR132">
        <v>9.7511899999999999E-2</v>
      </c>
      <c r="GS132">
        <v>8.7266099999999999E-2</v>
      </c>
      <c r="GT132">
        <v>8.0568100000000004E-2</v>
      </c>
      <c r="GU132">
        <v>27927.9</v>
      </c>
      <c r="GV132">
        <v>32213.7</v>
      </c>
      <c r="GW132">
        <v>26945.4</v>
      </c>
      <c r="GX132">
        <v>30884.1</v>
      </c>
      <c r="GY132">
        <v>34429.199999999997</v>
      </c>
      <c r="GZ132">
        <v>39065.800000000003</v>
      </c>
      <c r="HA132">
        <v>39776.1</v>
      </c>
      <c r="HB132">
        <v>45423.1</v>
      </c>
      <c r="HC132">
        <v>1.9528700000000001</v>
      </c>
      <c r="HD132">
        <v>2.12032</v>
      </c>
      <c r="HE132">
        <v>7.4207800000000004E-2</v>
      </c>
      <c r="HF132">
        <v>0</v>
      </c>
      <c r="HG132">
        <v>22.143599999999999</v>
      </c>
      <c r="HH132">
        <v>999.9</v>
      </c>
      <c r="HI132">
        <v>54.101999999999997</v>
      </c>
      <c r="HJ132">
        <v>26.766999999999999</v>
      </c>
      <c r="HK132">
        <v>19.0075</v>
      </c>
      <c r="HL132">
        <v>60.939100000000003</v>
      </c>
      <c r="HM132">
        <v>27.387799999999999</v>
      </c>
      <c r="HN132">
        <v>1</v>
      </c>
      <c r="HO132">
        <v>-9.0660599999999994E-2</v>
      </c>
      <c r="HP132">
        <v>0.57179199999999997</v>
      </c>
      <c r="HQ132">
        <v>20.201499999999999</v>
      </c>
      <c r="HR132">
        <v>5.22478</v>
      </c>
      <c r="HS132">
        <v>12.0282</v>
      </c>
      <c r="HT132">
        <v>4.9596999999999998</v>
      </c>
      <c r="HU132">
        <v>3.30158</v>
      </c>
      <c r="HV132">
        <v>9999</v>
      </c>
      <c r="HW132">
        <v>999.9</v>
      </c>
      <c r="HX132">
        <v>9999</v>
      </c>
      <c r="HY132">
        <v>9999</v>
      </c>
      <c r="HZ132">
        <v>1.87988</v>
      </c>
      <c r="IA132">
        <v>1.87683</v>
      </c>
      <c r="IB132">
        <v>1.87896</v>
      </c>
      <c r="IC132">
        <v>1.87866</v>
      </c>
      <c r="ID132">
        <v>1.8802099999999999</v>
      </c>
      <c r="IE132">
        <v>1.8731100000000001</v>
      </c>
      <c r="IF132">
        <v>1.8808</v>
      </c>
      <c r="IG132">
        <v>1.8748499999999999</v>
      </c>
      <c r="IH132">
        <v>5</v>
      </c>
      <c r="II132">
        <v>0</v>
      </c>
      <c r="IJ132">
        <v>0</v>
      </c>
      <c r="IK132">
        <v>0</v>
      </c>
      <c r="IL132" t="s">
        <v>436</v>
      </c>
      <c r="IM132" t="s">
        <v>437</v>
      </c>
      <c r="IN132" t="s">
        <v>438</v>
      </c>
      <c r="IO132" t="s">
        <v>438</v>
      </c>
      <c r="IP132" t="s">
        <v>438</v>
      </c>
      <c r="IQ132" t="s">
        <v>438</v>
      </c>
      <c r="IR132">
        <v>0</v>
      </c>
      <c r="IS132">
        <v>100</v>
      </c>
      <c r="IT132">
        <v>100</v>
      </c>
      <c r="IU132">
        <v>-1.879</v>
      </c>
      <c r="IV132">
        <v>-4.3999999999999997E-2</v>
      </c>
      <c r="IW132">
        <v>-1.8556000000000401</v>
      </c>
      <c r="IX132">
        <v>0</v>
      </c>
      <c r="IY132">
        <v>0</v>
      </c>
      <c r="IZ132">
        <v>0</v>
      </c>
      <c r="JA132">
        <v>-4.5849999999997899E-2</v>
      </c>
      <c r="JB132">
        <v>0</v>
      </c>
      <c r="JC132">
        <v>0</v>
      </c>
      <c r="JD132">
        <v>0</v>
      </c>
      <c r="JE132">
        <v>-1</v>
      </c>
      <c r="JF132">
        <v>-1</v>
      </c>
      <c r="JG132">
        <v>-1</v>
      </c>
      <c r="JH132">
        <v>-1</v>
      </c>
      <c r="JI132">
        <v>4.7</v>
      </c>
      <c r="JJ132">
        <v>4.5999999999999996</v>
      </c>
      <c r="JK132">
        <v>0.15625</v>
      </c>
      <c r="JL132">
        <v>4.99878</v>
      </c>
      <c r="JM132">
        <v>1.5478499999999999</v>
      </c>
      <c r="JN132">
        <v>2.3095699999999999</v>
      </c>
      <c r="JO132">
        <v>1.5979000000000001</v>
      </c>
      <c r="JP132">
        <v>2.34985</v>
      </c>
      <c r="JQ132">
        <v>30.243400000000001</v>
      </c>
      <c r="JR132">
        <v>24.183800000000002</v>
      </c>
      <c r="JS132">
        <v>2</v>
      </c>
      <c r="JT132">
        <v>491.31400000000002</v>
      </c>
      <c r="JU132">
        <v>592.41099999999994</v>
      </c>
      <c r="JV132">
        <v>22.0001</v>
      </c>
      <c r="JW132">
        <v>26.304200000000002</v>
      </c>
      <c r="JX132">
        <v>30.0001</v>
      </c>
      <c r="JY132">
        <v>26.523599999999998</v>
      </c>
      <c r="JZ132">
        <v>26.483899999999998</v>
      </c>
      <c r="KA132">
        <v>-1</v>
      </c>
      <c r="KB132">
        <v>21.5198</v>
      </c>
      <c r="KC132">
        <v>52.403100000000002</v>
      </c>
      <c r="KD132">
        <v>22</v>
      </c>
      <c r="KE132">
        <v>400</v>
      </c>
      <c r="KF132">
        <v>15.764799999999999</v>
      </c>
      <c r="KG132">
        <v>102.44199999999999</v>
      </c>
      <c r="KH132">
        <v>101.497</v>
      </c>
    </row>
    <row r="133" spans="1:294" x14ac:dyDescent="0.35">
      <c r="A133">
        <v>115</v>
      </c>
      <c r="B133">
        <v>1525843230.0999999</v>
      </c>
      <c r="C133">
        <v>37201.099999904603</v>
      </c>
      <c r="D133" t="s">
        <v>893</v>
      </c>
      <c r="E133" t="s">
        <v>894</v>
      </c>
      <c r="F133">
        <v>120</v>
      </c>
      <c r="G133">
        <v>1525843222.0999999</v>
      </c>
      <c r="H133">
        <f t="shared" si="50"/>
        <v>1.783229767822758E-3</v>
      </c>
      <c r="I133">
        <f t="shared" si="51"/>
        <v>1.783229767822758</v>
      </c>
      <c r="J133">
        <f t="shared" si="52"/>
        <v>10.074665645100994</v>
      </c>
      <c r="K133">
        <f t="shared" si="53"/>
        <v>397.59125541856116</v>
      </c>
      <c r="L133">
        <f t="shared" si="54"/>
        <v>281.96943555616537</v>
      </c>
      <c r="M133">
        <f t="shared" si="55"/>
        <v>28.361594956893573</v>
      </c>
      <c r="N133">
        <f t="shared" si="56"/>
        <v>39.99129239785254</v>
      </c>
      <c r="O133">
        <f t="shared" si="57"/>
        <v>0.1525144188058675</v>
      </c>
      <c r="P133">
        <f t="shared" si="58"/>
        <v>2.2688675337643076</v>
      </c>
      <c r="Q133">
        <f t="shared" si="59"/>
        <v>0.14703920936583775</v>
      </c>
      <c r="R133">
        <f t="shared" si="60"/>
        <v>9.2375055888294727E-2</v>
      </c>
      <c r="S133">
        <f t="shared" si="61"/>
        <v>77.179473214195397</v>
      </c>
      <c r="T133">
        <f t="shared" si="62"/>
        <v>23.957825074950151</v>
      </c>
      <c r="U133">
        <f t="shared" si="63"/>
        <v>23.957825074950151</v>
      </c>
      <c r="V133">
        <f t="shared" si="64"/>
        <v>2.9873952737004528</v>
      </c>
      <c r="W133">
        <f t="shared" si="65"/>
        <v>60.098658183054873</v>
      </c>
      <c r="X133">
        <f t="shared" si="66"/>
        <v>1.7965645054595198</v>
      </c>
      <c r="Y133">
        <f t="shared" si="67"/>
        <v>2.9893587640298938</v>
      </c>
      <c r="Z133">
        <f t="shared" si="68"/>
        <v>1.1908307682409329</v>
      </c>
      <c r="AA133">
        <f t="shared" si="69"/>
        <v>-78.640432760983629</v>
      </c>
      <c r="AB133">
        <f t="shared" si="70"/>
        <v>1.3375511363205916</v>
      </c>
      <c r="AC133">
        <f t="shared" si="71"/>
        <v>0.12340159445443821</v>
      </c>
      <c r="AD133">
        <f t="shared" si="72"/>
        <v>-6.8160132045136379E-6</v>
      </c>
      <c r="AE133">
        <f t="shared" si="73"/>
        <v>10.064247485210625</v>
      </c>
      <c r="AF133">
        <f t="shared" si="74"/>
        <v>1.7822885231847299</v>
      </c>
      <c r="AG133">
        <f t="shared" si="75"/>
        <v>10.074665645100994</v>
      </c>
      <c r="AH133">
        <v>417.09927861346398</v>
      </c>
      <c r="AI133">
        <v>404.81643030303002</v>
      </c>
      <c r="AJ133">
        <v>3.1247522735989898E-5</v>
      </c>
      <c r="AK133">
        <v>61.234949747247498</v>
      </c>
      <c r="AL133">
        <f t="shared" si="76"/>
        <v>1.783229767822758</v>
      </c>
      <c r="AM133">
        <v>15.760365422324099</v>
      </c>
      <c r="AN133">
        <v>17.8619163636364</v>
      </c>
      <c r="AO133">
        <v>2.9138694568568398E-6</v>
      </c>
      <c r="AP133">
        <v>70.681248096020695</v>
      </c>
      <c r="AQ133">
        <v>1</v>
      </c>
      <c r="AR133">
        <v>0</v>
      </c>
      <c r="AS133">
        <f t="shared" si="77"/>
        <v>1.0000372402651012</v>
      </c>
      <c r="AT133">
        <f t="shared" si="78"/>
        <v>3.72402651012127E-3</v>
      </c>
      <c r="AU133">
        <f t="shared" si="79"/>
        <v>53707.310490326745</v>
      </c>
      <c r="AV133" t="s">
        <v>478</v>
      </c>
      <c r="AW133">
        <v>10401</v>
      </c>
      <c r="AX133">
        <v>731.43200000000002</v>
      </c>
      <c r="AY133">
        <v>3818.46</v>
      </c>
      <c r="AZ133">
        <f t="shared" si="80"/>
        <v>0.80844843209042394</v>
      </c>
      <c r="BA133">
        <v>-1.85196537555428</v>
      </c>
      <c r="BB133" t="s">
        <v>895</v>
      </c>
      <c r="BC133">
        <v>10394.299999999999</v>
      </c>
      <c r="BD133">
        <v>1282.0588</v>
      </c>
      <c r="BE133">
        <v>2208.46</v>
      </c>
      <c r="BF133">
        <f t="shared" si="81"/>
        <v>0.41947836954257722</v>
      </c>
      <c r="BG133">
        <v>0.5</v>
      </c>
      <c r="BH133">
        <f t="shared" si="82"/>
        <v>336.57558160709772</v>
      </c>
      <c r="BI133">
        <f t="shared" si="83"/>
        <v>10.074665645100994</v>
      </c>
      <c r="BJ133">
        <f t="shared" si="84"/>
        <v>70.59308810019499</v>
      </c>
      <c r="BK133">
        <f t="shared" si="85"/>
        <v>3.5435223683510875E-2</v>
      </c>
      <c r="BL133">
        <f t="shared" si="86"/>
        <v>0.72901478858571134</v>
      </c>
      <c r="BM133">
        <f t="shared" si="87"/>
        <v>641.80748341860715</v>
      </c>
      <c r="BN133" t="s">
        <v>433</v>
      </c>
      <c r="BO133">
        <v>0</v>
      </c>
      <c r="BP133">
        <f t="shared" si="88"/>
        <v>641.80748341860715</v>
      </c>
      <c r="BQ133">
        <f t="shared" si="89"/>
        <v>0.70938686531854456</v>
      </c>
      <c r="BR133">
        <f t="shared" si="90"/>
        <v>0.59132525572518713</v>
      </c>
      <c r="BS133">
        <f t="shared" si="91"/>
        <v>0.50682282421390812</v>
      </c>
      <c r="BT133">
        <f t="shared" si="92"/>
        <v>0.62720625472232072</v>
      </c>
      <c r="BU133">
        <f t="shared" si="93"/>
        <v>0.52153721961705557</v>
      </c>
      <c r="BV133">
        <f t="shared" si="94"/>
        <v>0.29602150405180067</v>
      </c>
      <c r="BW133">
        <f t="shared" si="95"/>
        <v>0.70397849594819939</v>
      </c>
      <c r="DF133">
        <f t="shared" si="96"/>
        <v>399.98099999999999</v>
      </c>
      <c r="DG133">
        <f t="shared" si="97"/>
        <v>336.57558160709772</v>
      </c>
      <c r="DH133">
        <f t="shared" si="98"/>
        <v>0.84147892426664694</v>
      </c>
      <c r="DI133">
        <f t="shared" si="99"/>
        <v>0.19295784853329384</v>
      </c>
      <c r="DJ133">
        <v>1525843222.0999999</v>
      </c>
      <c r="DK133">
        <v>397.59126666666702</v>
      </c>
      <c r="DL133">
        <v>410.51773333333301</v>
      </c>
      <c r="DM133">
        <v>17.861346666666702</v>
      </c>
      <c r="DN133">
        <v>15.7609666666667</v>
      </c>
      <c r="DO133">
        <v>399.47026666666699</v>
      </c>
      <c r="DP133">
        <v>17.905346666666698</v>
      </c>
      <c r="DQ133">
        <v>500.0204</v>
      </c>
      <c r="DR133">
        <v>100.483933333333</v>
      </c>
      <c r="DS133">
        <v>0.100000173333333</v>
      </c>
      <c r="DT133">
        <v>23.96876</v>
      </c>
      <c r="DU133">
        <v>23.356960000000001</v>
      </c>
      <c r="DV133">
        <v>999.9</v>
      </c>
      <c r="DW133">
        <v>0</v>
      </c>
      <c r="DX133">
        <v>0</v>
      </c>
      <c r="DY133">
        <v>10006.198</v>
      </c>
      <c r="DZ133">
        <v>0</v>
      </c>
      <c r="EA133">
        <v>0.243680866666667</v>
      </c>
      <c r="EB133">
        <v>-12.9268866666667</v>
      </c>
      <c r="EC133">
        <v>404.82153333333298</v>
      </c>
      <c r="ED133">
        <v>417.09160000000003</v>
      </c>
      <c r="EE133">
        <v>2.1003286666666701</v>
      </c>
      <c r="EF133">
        <v>410.51773333333301</v>
      </c>
      <c r="EG133">
        <v>15.7609666666667</v>
      </c>
      <c r="EH133">
        <v>1.79477333333333</v>
      </c>
      <c r="EI133">
        <v>1.5837239999999999</v>
      </c>
      <c r="EJ133">
        <v>15.741346666666701</v>
      </c>
      <c r="EK133">
        <v>13.801346666666699</v>
      </c>
      <c r="EL133">
        <v>399.98099999999999</v>
      </c>
      <c r="EM133">
        <v>0.94997286666666603</v>
      </c>
      <c r="EN133">
        <v>5.002728E-2</v>
      </c>
      <c r="EO133">
        <v>0</v>
      </c>
      <c r="EP133">
        <v>1282.0713333333299</v>
      </c>
      <c r="EQ133">
        <v>5.8225800000000003</v>
      </c>
      <c r="ER133">
        <v>4288.0926666666701</v>
      </c>
      <c r="ES133">
        <v>3323.40333333333</v>
      </c>
      <c r="ET133">
        <v>39.087200000000003</v>
      </c>
      <c r="EU133">
        <v>41.932866666666698</v>
      </c>
      <c r="EV133">
        <v>40.787199999999999</v>
      </c>
      <c r="EW133">
        <v>41.9247333333333</v>
      </c>
      <c r="EX133">
        <v>41.895600000000002</v>
      </c>
      <c r="EY133">
        <v>374.43933333333302</v>
      </c>
      <c r="EZ133">
        <v>19.718</v>
      </c>
      <c r="FA133">
        <v>0</v>
      </c>
      <c r="FB133">
        <v>298.700000047684</v>
      </c>
      <c r="FC133">
        <v>0</v>
      </c>
      <c r="FD133">
        <v>1282.0588</v>
      </c>
      <c r="FE133">
        <v>0.16692308432264499</v>
      </c>
      <c r="FF133">
        <v>-2.5584616771172399</v>
      </c>
      <c r="FG133">
        <v>4288.1484</v>
      </c>
      <c r="FH133">
        <v>15</v>
      </c>
      <c r="FI133">
        <v>1525843254.0999999</v>
      </c>
      <c r="FJ133" t="s">
        <v>896</v>
      </c>
      <c r="FK133">
        <v>1525843252.0999999</v>
      </c>
      <c r="FL133">
        <v>1525843254.0999999</v>
      </c>
      <c r="FM133">
        <v>116</v>
      </c>
      <c r="FN133">
        <v>0</v>
      </c>
      <c r="FO133">
        <v>0</v>
      </c>
      <c r="FP133">
        <v>-1.879</v>
      </c>
      <c r="FQ133">
        <v>-4.3999999999999997E-2</v>
      </c>
      <c r="FR133">
        <v>411</v>
      </c>
      <c r="FS133">
        <v>16</v>
      </c>
      <c r="FT133">
        <v>7.0000000000000007E-2</v>
      </c>
      <c r="FU133">
        <v>0.03</v>
      </c>
      <c r="FV133">
        <v>410.51419047618998</v>
      </c>
      <c r="FW133">
        <v>4.0129870129605602E-2</v>
      </c>
      <c r="FX133">
        <v>1.04999730050371E-2</v>
      </c>
      <c r="FY133">
        <v>1</v>
      </c>
      <c r="FZ133">
        <v>397.59179999999998</v>
      </c>
      <c r="GA133">
        <v>-9.1071428571698504E-2</v>
      </c>
      <c r="GB133">
        <v>1.05464053907766E-2</v>
      </c>
      <c r="GC133">
        <v>1</v>
      </c>
      <c r="GD133">
        <v>15.7608571428571</v>
      </c>
      <c r="GE133">
        <v>9.3506493511342603E-4</v>
      </c>
      <c r="GF133">
        <v>5.1600242577053699E-4</v>
      </c>
      <c r="GG133">
        <v>1</v>
      </c>
      <c r="GH133">
        <v>17.861952380952399</v>
      </c>
      <c r="GI133">
        <v>-1.01142857142862E-2</v>
      </c>
      <c r="GJ133">
        <v>1.1697044997689399E-3</v>
      </c>
      <c r="GK133">
        <v>1</v>
      </c>
      <c r="GL133">
        <v>4</v>
      </c>
      <c r="GM133">
        <v>4</v>
      </c>
      <c r="GN133" t="s">
        <v>455</v>
      </c>
      <c r="GO133">
        <v>2.97322</v>
      </c>
      <c r="GP133">
        <v>2.7221099999999998</v>
      </c>
      <c r="GQ133">
        <v>9.5262399999999997E-2</v>
      </c>
      <c r="GR133">
        <v>9.75607E-2</v>
      </c>
      <c r="GS133">
        <v>8.7294899999999995E-2</v>
      </c>
      <c r="GT133">
        <v>8.0675999999999998E-2</v>
      </c>
      <c r="GU133">
        <v>27925.599999999999</v>
      </c>
      <c r="GV133">
        <v>32210.6</v>
      </c>
      <c r="GW133">
        <v>26945</v>
      </c>
      <c r="GX133">
        <v>30882.9</v>
      </c>
      <c r="GY133">
        <v>34427.699999999997</v>
      </c>
      <c r="GZ133">
        <v>39059.699999999997</v>
      </c>
      <c r="HA133">
        <v>39775.699999999997</v>
      </c>
      <c r="HB133">
        <v>45421.4</v>
      </c>
      <c r="HC133">
        <v>1.95255</v>
      </c>
      <c r="HD133">
        <v>2.12025</v>
      </c>
      <c r="HE133">
        <v>7.5683E-2</v>
      </c>
      <c r="HF133">
        <v>0</v>
      </c>
      <c r="HG133">
        <v>22.115500000000001</v>
      </c>
      <c r="HH133">
        <v>999.9</v>
      </c>
      <c r="HI133">
        <v>54.101999999999997</v>
      </c>
      <c r="HJ133">
        <v>26.777999999999999</v>
      </c>
      <c r="HK133">
        <v>19.0214</v>
      </c>
      <c r="HL133">
        <v>60.999099999999999</v>
      </c>
      <c r="HM133">
        <v>27.1434</v>
      </c>
      <c r="HN133">
        <v>1</v>
      </c>
      <c r="HO133">
        <v>-8.8841500000000004E-2</v>
      </c>
      <c r="HP133">
        <v>0.56023400000000001</v>
      </c>
      <c r="HQ133">
        <v>20.201599999999999</v>
      </c>
      <c r="HR133">
        <v>5.2246300000000003</v>
      </c>
      <c r="HS133">
        <v>12.027900000000001</v>
      </c>
      <c r="HT133">
        <v>4.9608999999999996</v>
      </c>
      <c r="HU133">
        <v>3.3016999999999999</v>
      </c>
      <c r="HV133">
        <v>9999</v>
      </c>
      <c r="HW133">
        <v>999.9</v>
      </c>
      <c r="HX133">
        <v>9999</v>
      </c>
      <c r="HY133">
        <v>9999</v>
      </c>
      <c r="HZ133">
        <v>1.87988</v>
      </c>
      <c r="IA133">
        <v>1.87683</v>
      </c>
      <c r="IB133">
        <v>1.87897</v>
      </c>
      <c r="IC133">
        <v>1.8786700000000001</v>
      </c>
      <c r="ID133">
        <v>1.8802099999999999</v>
      </c>
      <c r="IE133">
        <v>1.87317</v>
      </c>
      <c r="IF133">
        <v>1.8808</v>
      </c>
      <c r="IG133">
        <v>1.8749</v>
      </c>
      <c r="IH133">
        <v>5</v>
      </c>
      <c r="II133">
        <v>0</v>
      </c>
      <c r="IJ133">
        <v>0</v>
      </c>
      <c r="IK133">
        <v>0</v>
      </c>
      <c r="IL133" t="s">
        <v>436</v>
      </c>
      <c r="IM133" t="s">
        <v>437</v>
      </c>
      <c r="IN133" t="s">
        <v>438</v>
      </c>
      <c r="IO133" t="s">
        <v>438</v>
      </c>
      <c r="IP133" t="s">
        <v>438</v>
      </c>
      <c r="IQ133" t="s">
        <v>438</v>
      </c>
      <c r="IR133">
        <v>0</v>
      </c>
      <c r="IS133">
        <v>100</v>
      </c>
      <c r="IT133">
        <v>100</v>
      </c>
      <c r="IU133">
        <v>-1.879</v>
      </c>
      <c r="IV133">
        <v>-4.3999999999999997E-2</v>
      </c>
      <c r="IW133">
        <v>-1.8791818181817901</v>
      </c>
      <c r="IX133">
        <v>0</v>
      </c>
      <c r="IY133">
        <v>0</v>
      </c>
      <c r="IZ133">
        <v>0</v>
      </c>
      <c r="JA133">
        <v>-4.4049999999998597E-2</v>
      </c>
      <c r="JB133">
        <v>0</v>
      </c>
      <c r="JC133">
        <v>0</v>
      </c>
      <c r="JD133">
        <v>0</v>
      </c>
      <c r="JE133">
        <v>-1</v>
      </c>
      <c r="JF133">
        <v>-1</v>
      </c>
      <c r="JG133">
        <v>-1</v>
      </c>
      <c r="JH133">
        <v>-1</v>
      </c>
      <c r="JI133">
        <v>4.5999999999999996</v>
      </c>
      <c r="JJ133">
        <v>4.5999999999999996</v>
      </c>
      <c r="JK133">
        <v>0.15625</v>
      </c>
      <c r="JL133">
        <v>4.99878</v>
      </c>
      <c r="JM133">
        <v>1.5478499999999999</v>
      </c>
      <c r="JN133">
        <v>2.3095699999999999</v>
      </c>
      <c r="JO133">
        <v>1.5979000000000001</v>
      </c>
      <c r="JP133">
        <v>2.35107</v>
      </c>
      <c r="JQ133">
        <v>30.243400000000001</v>
      </c>
      <c r="JR133">
        <v>24.192599999999999</v>
      </c>
      <c r="JS133">
        <v>2</v>
      </c>
      <c r="JT133">
        <v>491.33600000000001</v>
      </c>
      <c r="JU133">
        <v>592.63</v>
      </c>
      <c r="JV133">
        <v>22.0002</v>
      </c>
      <c r="JW133">
        <v>26.324200000000001</v>
      </c>
      <c r="JX133">
        <v>30.0001</v>
      </c>
      <c r="JY133">
        <v>26.549600000000002</v>
      </c>
      <c r="JZ133">
        <v>26.508600000000001</v>
      </c>
      <c r="KA133">
        <v>-1</v>
      </c>
      <c r="KB133">
        <v>21.3643</v>
      </c>
      <c r="KC133">
        <v>52.464599999999997</v>
      </c>
      <c r="KD133">
        <v>22</v>
      </c>
      <c r="KE133">
        <v>400</v>
      </c>
      <c r="KF133">
        <v>15.7401</v>
      </c>
      <c r="KG133">
        <v>102.441</v>
      </c>
      <c r="KH133">
        <v>101.494</v>
      </c>
    </row>
    <row r="134" spans="1:294" x14ac:dyDescent="0.35">
      <c r="A134">
        <v>116</v>
      </c>
      <c r="B134">
        <v>1525843531</v>
      </c>
      <c r="C134">
        <v>37502</v>
      </c>
      <c r="D134" t="s">
        <v>897</v>
      </c>
      <c r="E134" t="s">
        <v>898</v>
      </c>
      <c r="F134">
        <v>120</v>
      </c>
      <c r="G134">
        <v>1525843522.53125</v>
      </c>
      <c r="H134">
        <f t="shared" si="50"/>
        <v>1.7727251455676592E-3</v>
      </c>
      <c r="I134">
        <f t="shared" si="51"/>
        <v>1.7727251455676591</v>
      </c>
      <c r="J134">
        <f t="shared" si="52"/>
        <v>9.9897853706265956</v>
      </c>
      <c r="K134">
        <f t="shared" si="53"/>
        <v>397.91867632950175</v>
      </c>
      <c r="L134">
        <f t="shared" si="54"/>
        <v>282.29626076247371</v>
      </c>
      <c r="M134">
        <f t="shared" si="55"/>
        <v>28.394448479697235</v>
      </c>
      <c r="N134">
        <f t="shared" si="56"/>
        <v>40.024197712112652</v>
      </c>
      <c r="O134">
        <f t="shared" si="57"/>
        <v>0.15122178757860824</v>
      </c>
      <c r="P134">
        <f t="shared" si="58"/>
        <v>2.2676790646981462</v>
      </c>
      <c r="Q134">
        <f t="shared" si="59"/>
        <v>0.14583451828127011</v>
      </c>
      <c r="R134">
        <f t="shared" si="60"/>
        <v>9.1614609333020611E-2</v>
      </c>
      <c r="S134">
        <f t="shared" si="61"/>
        <v>77.170316312852009</v>
      </c>
      <c r="T134">
        <f t="shared" si="62"/>
        <v>23.967966557138336</v>
      </c>
      <c r="U134">
        <f t="shared" si="63"/>
        <v>23.967966557138336</v>
      </c>
      <c r="V134">
        <f t="shared" si="64"/>
        <v>2.9892162543699574</v>
      </c>
      <c r="W134">
        <f t="shared" si="65"/>
        <v>60.042972100836735</v>
      </c>
      <c r="X134">
        <f t="shared" si="66"/>
        <v>1.7956275267251407</v>
      </c>
      <c r="Y134">
        <f t="shared" si="67"/>
        <v>2.9905706927857385</v>
      </c>
      <c r="Z134">
        <f t="shared" si="68"/>
        <v>1.1935887276448167</v>
      </c>
      <c r="AA134">
        <f t="shared" si="69"/>
        <v>-78.177178919533773</v>
      </c>
      <c r="AB134">
        <f t="shared" si="70"/>
        <v>0.92176600833712607</v>
      </c>
      <c r="AC134">
        <f t="shared" si="71"/>
        <v>8.5093357717540785E-2</v>
      </c>
      <c r="AD134">
        <f t="shared" si="72"/>
        <v>-3.2406270985552155E-6</v>
      </c>
      <c r="AE134">
        <f t="shared" si="73"/>
        <v>10.02986983606381</v>
      </c>
      <c r="AF134">
        <f t="shared" si="74"/>
        <v>1.7715338025902223</v>
      </c>
      <c r="AG134">
        <f t="shared" si="75"/>
        <v>9.9897853706265956</v>
      </c>
      <c r="AH134">
        <v>417.374204511404</v>
      </c>
      <c r="AI134">
        <v>405.19398181818201</v>
      </c>
      <c r="AJ134">
        <v>1.2998629592282499E-4</v>
      </c>
      <c r="AK134">
        <v>61.236120503051403</v>
      </c>
      <c r="AL134">
        <f t="shared" si="76"/>
        <v>1.7727251455676591</v>
      </c>
      <c r="AM134">
        <v>15.7641645471136</v>
      </c>
      <c r="AN134">
        <v>17.853405454545399</v>
      </c>
      <c r="AO134">
        <v>3.60686129647145E-6</v>
      </c>
      <c r="AP134">
        <v>70.6802899317683</v>
      </c>
      <c r="AQ134">
        <v>1</v>
      </c>
      <c r="AR134">
        <v>0</v>
      </c>
      <c r="AS134">
        <f t="shared" si="77"/>
        <v>1.0000372687462773</v>
      </c>
      <c r="AT134">
        <f t="shared" si="78"/>
        <v>3.7268746277296927E-3</v>
      </c>
      <c r="AU134">
        <f t="shared" si="79"/>
        <v>53666.268315376532</v>
      </c>
      <c r="AV134" t="s">
        <v>478</v>
      </c>
      <c r="AW134">
        <v>10401</v>
      </c>
      <c r="AX134">
        <v>731.43200000000002</v>
      </c>
      <c r="AY134">
        <v>3818.46</v>
      </c>
      <c r="AZ134">
        <f t="shared" si="80"/>
        <v>0.80844843209042394</v>
      </c>
      <c r="BA134">
        <v>-1.85196537555428</v>
      </c>
      <c r="BB134" t="s">
        <v>899</v>
      </c>
      <c r="BC134">
        <v>10394.4</v>
      </c>
      <c r="BD134">
        <v>1284.2811999999999</v>
      </c>
      <c r="BE134">
        <v>2205.4499999999998</v>
      </c>
      <c r="BF134">
        <f t="shared" si="81"/>
        <v>0.41767838763064224</v>
      </c>
      <c r="BG134">
        <v>0.5</v>
      </c>
      <c r="BH134">
        <f t="shared" si="82"/>
        <v>336.53463784392596</v>
      </c>
      <c r="BI134">
        <f t="shared" si="83"/>
        <v>9.9897853706265956</v>
      </c>
      <c r="BJ134">
        <f t="shared" si="84"/>
        <v>70.281622458256564</v>
      </c>
      <c r="BK134">
        <f t="shared" si="85"/>
        <v>3.5187316295426034E-2</v>
      </c>
      <c r="BL134">
        <f t="shared" si="86"/>
        <v>0.73137454941168489</v>
      </c>
      <c r="BM134">
        <f t="shared" si="87"/>
        <v>641.55302485268783</v>
      </c>
      <c r="BN134" t="s">
        <v>433</v>
      </c>
      <c r="BO134">
        <v>0</v>
      </c>
      <c r="BP134">
        <f t="shared" si="88"/>
        <v>641.55302485268783</v>
      </c>
      <c r="BQ134">
        <f t="shared" si="89"/>
        <v>0.70910561343368117</v>
      </c>
      <c r="BR134">
        <f t="shared" si="90"/>
        <v>0.58902140910735512</v>
      </c>
      <c r="BS134">
        <f t="shared" si="91"/>
        <v>0.50772969199867912</v>
      </c>
      <c r="BT134">
        <f t="shared" si="92"/>
        <v>0.62493728027744577</v>
      </c>
      <c r="BU134">
        <f t="shared" si="93"/>
        <v>0.52251226746242663</v>
      </c>
      <c r="BV134">
        <f t="shared" si="94"/>
        <v>0.29424121969224204</v>
      </c>
      <c r="BW134">
        <f t="shared" si="95"/>
        <v>0.70575878030775796</v>
      </c>
      <c r="DF134">
        <f t="shared" si="96"/>
        <v>399.9321875</v>
      </c>
      <c r="DG134">
        <f t="shared" si="97"/>
        <v>336.53463784392596</v>
      </c>
      <c r="DH134">
        <f t="shared" si="98"/>
        <v>0.84147925163919435</v>
      </c>
      <c r="DI134">
        <f t="shared" si="99"/>
        <v>0.19295850327838893</v>
      </c>
      <c r="DJ134">
        <v>1525843522.53125</v>
      </c>
      <c r="DK134">
        <v>397.91868749999998</v>
      </c>
      <c r="DL134">
        <v>410.79981249999997</v>
      </c>
      <c r="DM134">
        <v>17.85204375</v>
      </c>
      <c r="DN134">
        <v>15.764262499999999</v>
      </c>
      <c r="DO134">
        <v>399.81268749999998</v>
      </c>
      <c r="DP134">
        <v>17.89604375</v>
      </c>
      <c r="DQ134">
        <v>500.00706250000002</v>
      </c>
      <c r="DR134">
        <v>100.483875</v>
      </c>
      <c r="DS134">
        <v>9.9988218749999996E-2</v>
      </c>
      <c r="DT134">
        <v>23.975506249999999</v>
      </c>
      <c r="DU134">
        <v>23.374412499999998</v>
      </c>
      <c r="DV134">
        <v>999.9</v>
      </c>
      <c r="DW134">
        <v>0</v>
      </c>
      <c r="DX134">
        <v>0</v>
      </c>
      <c r="DY134">
        <v>9998.4681249999994</v>
      </c>
      <c r="DZ134">
        <v>0</v>
      </c>
      <c r="EA134">
        <v>0.25269881249999998</v>
      </c>
      <c r="EB134">
        <v>-12.865812500000001</v>
      </c>
      <c r="EC134">
        <v>405.16731249999998</v>
      </c>
      <c r="ED134">
        <v>417.37950000000001</v>
      </c>
      <c r="EE134">
        <v>2.0880618750000002</v>
      </c>
      <c r="EF134">
        <v>410.79981249999997</v>
      </c>
      <c r="EG134">
        <v>15.764262499999999</v>
      </c>
      <c r="EH134">
        <v>1.7938700000000001</v>
      </c>
      <c r="EI134">
        <v>1.5840525000000001</v>
      </c>
      <c r="EJ134">
        <v>15.73346875</v>
      </c>
      <c r="EK134">
        <v>13.8045375</v>
      </c>
      <c r="EL134">
        <v>399.9321875</v>
      </c>
      <c r="EM134">
        <v>0.94996168749999998</v>
      </c>
      <c r="EN134">
        <v>5.0038562500000001E-2</v>
      </c>
      <c r="EO134">
        <v>0</v>
      </c>
      <c r="EP134">
        <v>1284.2850000000001</v>
      </c>
      <c r="EQ134">
        <v>5.8225800000000003</v>
      </c>
      <c r="ER134">
        <v>4296.1862499999997</v>
      </c>
      <c r="ES134">
        <v>3322.9793749999999</v>
      </c>
      <c r="ET134">
        <v>39.113187500000002</v>
      </c>
      <c r="EU134">
        <v>41.948875000000001</v>
      </c>
      <c r="EV134">
        <v>40.816125</v>
      </c>
      <c r="EW134">
        <v>41.9645625</v>
      </c>
      <c r="EX134">
        <v>41.909875</v>
      </c>
      <c r="EY134">
        <v>374.38937499999997</v>
      </c>
      <c r="EZ134">
        <v>19.72</v>
      </c>
      <c r="FA134">
        <v>0</v>
      </c>
      <c r="FB134">
        <v>300</v>
      </c>
      <c r="FC134">
        <v>0</v>
      </c>
      <c r="FD134">
        <v>1284.2811999999999</v>
      </c>
      <c r="FE134">
        <v>-0.848461535994808</v>
      </c>
      <c r="FF134">
        <v>-2.1507690875243002</v>
      </c>
      <c r="FG134">
        <v>4296.9884000000002</v>
      </c>
      <c r="FH134">
        <v>15</v>
      </c>
      <c r="FI134">
        <v>1525843555</v>
      </c>
      <c r="FJ134" t="s">
        <v>900</v>
      </c>
      <c r="FK134">
        <v>1525843555</v>
      </c>
      <c r="FL134">
        <v>1525843553</v>
      </c>
      <c r="FM134">
        <v>117</v>
      </c>
      <c r="FN134">
        <v>-1.6E-2</v>
      </c>
      <c r="FO134">
        <v>-1E-3</v>
      </c>
      <c r="FP134">
        <v>-1.8939999999999999</v>
      </c>
      <c r="FQ134">
        <v>-4.3999999999999997E-2</v>
      </c>
      <c r="FR134">
        <v>411</v>
      </c>
      <c r="FS134">
        <v>16</v>
      </c>
      <c r="FT134">
        <v>0.05</v>
      </c>
      <c r="FU134">
        <v>0.02</v>
      </c>
      <c r="FV134">
        <v>410.79666666666702</v>
      </c>
      <c r="FW134">
        <v>4.2176271950635003E-2</v>
      </c>
      <c r="FX134">
        <v>1.37782898010348E-2</v>
      </c>
      <c r="FY134">
        <v>1</v>
      </c>
      <c r="FZ134">
        <v>397.933875</v>
      </c>
      <c r="GA134">
        <v>1.1670844975713199E-2</v>
      </c>
      <c r="GB134">
        <v>1.31855745039788E-2</v>
      </c>
      <c r="GC134">
        <v>1</v>
      </c>
      <c r="GD134">
        <v>15.7641714285714</v>
      </c>
      <c r="GE134">
        <v>1.0885753487462999E-3</v>
      </c>
      <c r="GF134">
        <v>5.1837002516823001E-4</v>
      </c>
      <c r="GG134">
        <v>1</v>
      </c>
      <c r="GH134">
        <v>17.8527666666667</v>
      </c>
      <c r="GI134">
        <v>-5.9208034720830797E-3</v>
      </c>
      <c r="GJ134">
        <v>1.05529654299216E-3</v>
      </c>
      <c r="GK134">
        <v>1</v>
      </c>
      <c r="GL134">
        <v>4</v>
      </c>
      <c r="GM134">
        <v>4</v>
      </c>
      <c r="GN134" t="s">
        <v>455</v>
      </c>
      <c r="GO134">
        <v>2.9733100000000001</v>
      </c>
      <c r="GP134">
        <v>2.7222499999999998</v>
      </c>
      <c r="GQ134">
        <v>9.5322500000000004E-2</v>
      </c>
      <c r="GR134">
        <v>9.7603499999999996E-2</v>
      </c>
      <c r="GS134">
        <v>8.7259400000000001E-2</v>
      </c>
      <c r="GT134">
        <v>8.0688999999999997E-2</v>
      </c>
      <c r="GU134">
        <v>27922.6</v>
      </c>
      <c r="GV134">
        <v>32208.799999999999</v>
      </c>
      <c r="GW134">
        <v>26943.9</v>
      </c>
      <c r="GX134">
        <v>30882.7</v>
      </c>
      <c r="GY134">
        <v>34427.699999999997</v>
      </c>
      <c r="GZ134">
        <v>39059.1</v>
      </c>
      <c r="HA134">
        <v>39774.199999999997</v>
      </c>
      <c r="HB134">
        <v>45421.3</v>
      </c>
      <c r="HC134">
        <v>1.9522999999999999</v>
      </c>
      <c r="HD134">
        <v>2.1198000000000001</v>
      </c>
      <c r="HE134">
        <v>7.4610099999999999E-2</v>
      </c>
      <c r="HF134">
        <v>0</v>
      </c>
      <c r="HG134">
        <v>22.141100000000002</v>
      </c>
      <c r="HH134">
        <v>999.9</v>
      </c>
      <c r="HI134">
        <v>54.101999999999997</v>
      </c>
      <c r="HJ134">
        <v>26.777999999999999</v>
      </c>
      <c r="HK134">
        <v>19.021100000000001</v>
      </c>
      <c r="HL134">
        <v>60.629100000000001</v>
      </c>
      <c r="HM134">
        <v>27.1755</v>
      </c>
      <c r="HN134">
        <v>1</v>
      </c>
      <c r="HO134">
        <v>-8.7621900000000003E-2</v>
      </c>
      <c r="HP134">
        <v>0.55462999999999996</v>
      </c>
      <c r="HQ134">
        <v>20.201599999999999</v>
      </c>
      <c r="HR134">
        <v>5.2238800000000003</v>
      </c>
      <c r="HS134">
        <v>12.0282</v>
      </c>
      <c r="HT134">
        <v>4.9596999999999998</v>
      </c>
      <c r="HU134">
        <v>3.30158</v>
      </c>
      <c r="HV134">
        <v>9999</v>
      </c>
      <c r="HW134">
        <v>999.9</v>
      </c>
      <c r="HX134">
        <v>9999</v>
      </c>
      <c r="HY134">
        <v>9999</v>
      </c>
      <c r="HZ134">
        <v>1.87988</v>
      </c>
      <c r="IA134">
        <v>1.87683</v>
      </c>
      <c r="IB134">
        <v>1.87897</v>
      </c>
      <c r="IC134">
        <v>1.87866</v>
      </c>
      <c r="ID134">
        <v>1.88019</v>
      </c>
      <c r="IE134">
        <v>1.8731199999999999</v>
      </c>
      <c r="IF134">
        <v>1.8808</v>
      </c>
      <c r="IG134">
        <v>1.8748800000000001</v>
      </c>
      <c r="IH134">
        <v>5</v>
      </c>
      <c r="II134">
        <v>0</v>
      </c>
      <c r="IJ134">
        <v>0</v>
      </c>
      <c r="IK134">
        <v>0</v>
      </c>
      <c r="IL134" t="s">
        <v>436</v>
      </c>
      <c r="IM134" t="s">
        <v>437</v>
      </c>
      <c r="IN134" t="s">
        <v>438</v>
      </c>
      <c r="IO134" t="s">
        <v>438</v>
      </c>
      <c r="IP134" t="s">
        <v>438</v>
      </c>
      <c r="IQ134" t="s">
        <v>438</v>
      </c>
      <c r="IR134">
        <v>0</v>
      </c>
      <c r="IS134">
        <v>100</v>
      </c>
      <c r="IT134">
        <v>100</v>
      </c>
      <c r="IU134">
        <v>-1.8939999999999999</v>
      </c>
      <c r="IV134">
        <v>-4.3999999999999997E-2</v>
      </c>
      <c r="IW134">
        <v>-1.87870000000009</v>
      </c>
      <c r="IX134">
        <v>0</v>
      </c>
      <c r="IY134">
        <v>0</v>
      </c>
      <c r="IZ134">
        <v>0</v>
      </c>
      <c r="JA134">
        <v>-4.3729999999999998E-2</v>
      </c>
      <c r="JB134">
        <v>0</v>
      </c>
      <c r="JC134">
        <v>0</v>
      </c>
      <c r="JD134">
        <v>0</v>
      </c>
      <c r="JE134">
        <v>-1</v>
      </c>
      <c r="JF134">
        <v>-1</v>
      </c>
      <c r="JG134">
        <v>-1</v>
      </c>
      <c r="JH134">
        <v>-1</v>
      </c>
      <c r="JI134">
        <v>4.5999999999999996</v>
      </c>
      <c r="JJ134">
        <v>4.5999999999999996</v>
      </c>
      <c r="JK134">
        <v>0.15625</v>
      </c>
      <c r="JL134">
        <v>4.99878</v>
      </c>
      <c r="JM134">
        <v>1.5478499999999999</v>
      </c>
      <c r="JN134">
        <v>2.3095699999999999</v>
      </c>
      <c r="JO134">
        <v>1.5979000000000001</v>
      </c>
      <c r="JP134">
        <v>2.3950200000000001</v>
      </c>
      <c r="JQ134">
        <v>30.264900000000001</v>
      </c>
      <c r="JR134">
        <v>24.2013</v>
      </c>
      <c r="JS134">
        <v>2</v>
      </c>
      <c r="JT134">
        <v>491.32100000000003</v>
      </c>
      <c r="JU134">
        <v>592.46600000000001</v>
      </c>
      <c r="JV134">
        <v>21.9999</v>
      </c>
      <c r="JW134">
        <v>26.3352</v>
      </c>
      <c r="JX134">
        <v>30.0001</v>
      </c>
      <c r="JY134">
        <v>26.565899999999999</v>
      </c>
      <c r="JZ134">
        <v>26.524699999999999</v>
      </c>
      <c r="KA134">
        <v>-1</v>
      </c>
      <c r="KB134">
        <v>21.514299999999999</v>
      </c>
      <c r="KC134">
        <v>52.520600000000002</v>
      </c>
      <c r="KD134">
        <v>22</v>
      </c>
      <c r="KE134">
        <v>400</v>
      </c>
      <c r="KF134">
        <v>15.739000000000001</v>
      </c>
      <c r="KG134">
        <v>102.437</v>
      </c>
      <c r="KH134">
        <v>101.49299999999999</v>
      </c>
    </row>
    <row r="135" spans="1:294" x14ac:dyDescent="0.35">
      <c r="A135">
        <v>117</v>
      </c>
      <c r="B135">
        <v>1525843831</v>
      </c>
      <c r="C135">
        <v>37802</v>
      </c>
      <c r="D135" t="s">
        <v>901</v>
      </c>
      <c r="E135" t="s">
        <v>902</v>
      </c>
      <c r="F135">
        <v>120</v>
      </c>
      <c r="G135">
        <v>1525843823</v>
      </c>
      <c r="H135">
        <f t="shared" si="50"/>
        <v>1.7554622228160436E-3</v>
      </c>
      <c r="I135">
        <f t="shared" si="51"/>
        <v>1.7554622228160435</v>
      </c>
      <c r="J135">
        <f t="shared" si="52"/>
        <v>9.9750997109858357</v>
      </c>
      <c r="K135">
        <f t="shared" si="53"/>
        <v>398.19272219757397</v>
      </c>
      <c r="L135">
        <f t="shared" si="54"/>
        <v>281.67647840895552</v>
      </c>
      <c r="M135">
        <f t="shared" si="55"/>
        <v>28.332614567987893</v>
      </c>
      <c r="N135">
        <f t="shared" si="56"/>
        <v>40.052477883588338</v>
      </c>
      <c r="O135">
        <f t="shared" si="57"/>
        <v>0.14971803427678385</v>
      </c>
      <c r="P135">
        <f t="shared" si="58"/>
        <v>2.2689789326852483</v>
      </c>
      <c r="Q135">
        <f t="shared" si="59"/>
        <v>0.14443827261014305</v>
      </c>
      <c r="R135">
        <f t="shared" si="60"/>
        <v>9.0732774386595605E-2</v>
      </c>
      <c r="S135">
        <f t="shared" si="61"/>
        <v>77.172679223657042</v>
      </c>
      <c r="T135">
        <f t="shared" si="62"/>
        <v>23.972619762153954</v>
      </c>
      <c r="U135">
        <f t="shared" si="63"/>
        <v>23.972619762153954</v>
      </c>
      <c r="V135">
        <f t="shared" si="64"/>
        <v>2.9900520976714762</v>
      </c>
      <c r="W135">
        <f t="shared" si="65"/>
        <v>60.081021972356872</v>
      </c>
      <c r="X135">
        <f t="shared" si="66"/>
        <v>1.7966503349033454</v>
      </c>
      <c r="Y135">
        <f t="shared" si="67"/>
        <v>2.9903791179350772</v>
      </c>
      <c r="Z135">
        <f t="shared" si="68"/>
        <v>1.1934017627681308</v>
      </c>
      <c r="AA135">
        <f t="shared" si="69"/>
        <v>-77.415884026187527</v>
      </c>
      <c r="AB135">
        <f t="shared" si="70"/>
        <v>0.22266094440189382</v>
      </c>
      <c r="AC135">
        <f t="shared" si="71"/>
        <v>2.0543669251068705E-2</v>
      </c>
      <c r="AD135">
        <f t="shared" si="72"/>
        <v>-1.8887752256668833E-7</v>
      </c>
      <c r="AE135">
        <f t="shared" si="73"/>
        <v>9.9654932522206963</v>
      </c>
      <c r="AF135">
        <f t="shared" si="74"/>
        <v>1.7583156135056812</v>
      </c>
      <c r="AG135">
        <f t="shared" si="75"/>
        <v>9.9750997109858357</v>
      </c>
      <c r="AH135">
        <v>417.595854857603</v>
      </c>
      <c r="AI135">
        <v>405.43347272727198</v>
      </c>
      <c r="AJ135">
        <v>4.3721776183863002E-5</v>
      </c>
      <c r="AK135">
        <v>61.235433771495998</v>
      </c>
      <c r="AL135">
        <f t="shared" si="76"/>
        <v>1.7554622228160435</v>
      </c>
      <c r="AM135">
        <v>15.7896116584603</v>
      </c>
      <c r="AN135">
        <v>17.858552727272698</v>
      </c>
      <c r="AO135">
        <v>-8.7643700230501705E-7</v>
      </c>
      <c r="AP135">
        <v>70.680832453833105</v>
      </c>
      <c r="AQ135">
        <v>1</v>
      </c>
      <c r="AR135">
        <v>0</v>
      </c>
      <c r="AS135">
        <f t="shared" si="77"/>
        <v>1.0000372383625422</v>
      </c>
      <c r="AT135">
        <f t="shared" si="78"/>
        <v>3.7238362542213466E-3</v>
      </c>
      <c r="AU135">
        <f t="shared" si="79"/>
        <v>53710.054368261503</v>
      </c>
      <c r="AV135" t="s">
        <v>478</v>
      </c>
      <c r="AW135">
        <v>10401</v>
      </c>
      <c r="AX135">
        <v>731.43200000000002</v>
      </c>
      <c r="AY135">
        <v>3818.46</v>
      </c>
      <c r="AZ135">
        <f t="shared" si="80"/>
        <v>0.80844843209042394</v>
      </c>
      <c r="BA135">
        <v>-1.85196537555428</v>
      </c>
      <c r="BB135" t="s">
        <v>903</v>
      </c>
      <c r="BC135">
        <v>10394.4</v>
      </c>
      <c r="BD135">
        <v>1286.1536000000001</v>
      </c>
      <c r="BE135">
        <v>2202.62</v>
      </c>
      <c r="BF135">
        <f t="shared" si="81"/>
        <v>0.41608012276289141</v>
      </c>
      <c r="BG135">
        <v>0.5</v>
      </c>
      <c r="BH135">
        <f t="shared" si="82"/>
        <v>336.54650694516158</v>
      </c>
      <c r="BI135">
        <f t="shared" si="83"/>
        <v>9.9750997109858357</v>
      </c>
      <c r="BJ135">
        <f t="shared" si="84"/>
        <v>70.015155962582554</v>
      </c>
      <c r="BK135">
        <f t="shared" si="85"/>
        <v>3.5142438986797364E-2</v>
      </c>
      <c r="BL135">
        <f t="shared" si="86"/>
        <v>0.73359907746229502</v>
      </c>
      <c r="BM135">
        <f t="shared" si="87"/>
        <v>641.31333344431812</v>
      </c>
      <c r="BN135" t="s">
        <v>433</v>
      </c>
      <c r="BO135">
        <v>0</v>
      </c>
      <c r="BP135">
        <f t="shared" si="88"/>
        <v>641.31333344431812</v>
      </c>
      <c r="BQ135">
        <f t="shared" si="89"/>
        <v>0.70884068362027119</v>
      </c>
      <c r="BR135">
        <f t="shared" si="90"/>
        <v>0.58698679742511395</v>
      </c>
      <c r="BS135">
        <f t="shared" si="91"/>
        <v>0.50858212402001535</v>
      </c>
      <c r="BT135">
        <f t="shared" si="92"/>
        <v>0.62294309088981137</v>
      </c>
      <c r="BU135">
        <f t="shared" si="93"/>
        <v>0.52342900679877213</v>
      </c>
      <c r="BV135">
        <f t="shared" si="94"/>
        <v>0.29268857136853987</v>
      </c>
      <c r="BW135">
        <f t="shared" si="95"/>
        <v>0.70731142863146013</v>
      </c>
      <c r="DF135">
        <f t="shared" si="96"/>
        <v>399.94653333333298</v>
      </c>
      <c r="DG135">
        <f t="shared" si="97"/>
        <v>336.54650694516158</v>
      </c>
      <c r="DH135">
        <f t="shared" si="98"/>
        <v>0.84147874502182263</v>
      </c>
      <c r="DI135">
        <f t="shared" si="99"/>
        <v>0.19295749004364526</v>
      </c>
      <c r="DJ135">
        <v>1525843823</v>
      </c>
      <c r="DK135">
        <v>398.19273333333302</v>
      </c>
      <c r="DL135">
        <v>410.991066666667</v>
      </c>
      <c r="DM135">
        <v>17.861893333333299</v>
      </c>
      <c r="DN135">
        <v>15.789680000000001</v>
      </c>
      <c r="DO135">
        <v>400.06673333333299</v>
      </c>
      <c r="DP135">
        <v>17.903893333333301</v>
      </c>
      <c r="DQ135">
        <v>499.999666666667</v>
      </c>
      <c r="DR135">
        <v>100.485666666667</v>
      </c>
      <c r="DS135">
        <v>9.9993620000000005E-2</v>
      </c>
      <c r="DT135">
        <v>23.974440000000001</v>
      </c>
      <c r="DU135">
        <v>23.3818533333333</v>
      </c>
      <c r="DV135">
        <v>999.9</v>
      </c>
      <c r="DW135">
        <v>0</v>
      </c>
      <c r="DX135">
        <v>0</v>
      </c>
      <c r="DY135">
        <v>10006.7506666667</v>
      </c>
      <c r="DZ135">
        <v>0</v>
      </c>
      <c r="EA135">
        <v>0.242018133333333</v>
      </c>
      <c r="EB135">
        <v>-12.81846</v>
      </c>
      <c r="EC135">
        <v>405.41300000000001</v>
      </c>
      <c r="ED135">
        <v>417.58473333333302</v>
      </c>
      <c r="EE135">
        <v>2.0698159999999999</v>
      </c>
      <c r="EF135">
        <v>410.991066666667</v>
      </c>
      <c r="EG135">
        <v>15.789680000000001</v>
      </c>
      <c r="EH135">
        <v>1.794624</v>
      </c>
      <c r="EI135">
        <v>1.5866373333333299</v>
      </c>
      <c r="EJ135">
        <v>15.7400466666667</v>
      </c>
      <c r="EK135">
        <v>13.829639999999999</v>
      </c>
      <c r="EL135">
        <v>399.94653333333298</v>
      </c>
      <c r="EM135">
        <v>0.94997873333333305</v>
      </c>
      <c r="EN135">
        <v>5.0021433333333302E-2</v>
      </c>
      <c r="EO135">
        <v>0</v>
      </c>
      <c r="EP135">
        <v>1286.162</v>
      </c>
      <c r="EQ135">
        <v>5.8225800000000003</v>
      </c>
      <c r="ER135">
        <v>4299.7226666666702</v>
      </c>
      <c r="ES135">
        <v>3323.1186666666699</v>
      </c>
      <c r="ET135">
        <v>39.1374</v>
      </c>
      <c r="EU135">
        <v>41.995800000000003</v>
      </c>
      <c r="EV135">
        <v>40.833066666666703</v>
      </c>
      <c r="EW135">
        <v>41.987333333333297</v>
      </c>
      <c r="EX135">
        <v>41.928800000000003</v>
      </c>
      <c r="EY135">
        <v>374.410666666667</v>
      </c>
      <c r="EZ135">
        <v>19.713999999999999</v>
      </c>
      <c r="FA135">
        <v>0</v>
      </c>
      <c r="FB135">
        <v>298.799999952316</v>
      </c>
      <c r="FC135">
        <v>0</v>
      </c>
      <c r="FD135">
        <v>1286.1536000000001</v>
      </c>
      <c r="FE135">
        <v>2.6923076818289801E-2</v>
      </c>
      <c r="FF135">
        <v>-1.4253844614706099</v>
      </c>
      <c r="FG135">
        <v>4300.5703999999996</v>
      </c>
      <c r="FH135">
        <v>15</v>
      </c>
      <c r="FI135">
        <v>1525843859</v>
      </c>
      <c r="FJ135" t="s">
        <v>904</v>
      </c>
      <c r="FK135">
        <v>1525843849</v>
      </c>
      <c r="FL135">
        <v>1525843859</v>
      </c>
      <c r="FM135">
        <v>118</v>
      </c>
      <c r="FN135">
        <v>1.9E-2</v>
      </c>
      <c r="FO135">
        <v>2E-3</v>
      </c>
      <c r="FP135">
        <v>-1.8740000000000001</v>
      </c>
      <c r="FQ135">
        <v>-4.2000000000000003E-2</v>
      </c>
      <c r="FR135">
        <v>411</v>
      </c>
      <c r="FS135">
        <v>16</v>
      </c>
      <c r="FT135">
        <v>0.08</v>
      </c>
      <c r="FU135">
        <v>0.02</v>
      </c>
      <c r="FV135">
        <v>410.98860000000002</v>
      </c>
      <c r="FW135">
        <v>6.7308270676013096E-2</v>
      </c>
      <c r="FX135">
        <v>1.3421624342830601E-2</v>
      </c>
      <c r="FY135">
        <v>1</v>
      </c>
      <c r="FZ135">
        <v>398.17268749999999</v>
      </c>
      <c r="GA135">
        <v>0.110029411763688</v>
      </c>
      <c r="GB135">
        <v>1.21537995602163E-2</v>
      </c>
      <c r="GC135">
        <v>1</v>
      </c>
      <c r="GD135">
        <v>15.789820000000001</v>
      </c>
      <c r="GE135">
        <v>-3.0045112782161199E-3</v>
      </c>
      <c r="GF135">
        <v>5.3347914673402804E-4</v>
      </c>
      <c r="GG135">
        <v>1</v>
      </c>
      <c r="GH135">
        <v>17.859860000000001</v>
      </c>
      <c r="GI135">
        <v>-9.6631578947461595E-3</v>
      </c>
      <c r="GJ135">
        <v>1.0475686135048301E-3</v>
      </c>
      <c r="GK135">
        <v>1</v>
      </c>
      <c r="GL135">
        <v>4</v>
      </c>
      <c r="GM135">
        <v>4</v>
      </c>
      <c r="GN135" t="s">
        <v>455</v>
      </c>
      <c r="GO135">
        <v>2.9733000000000001</v>
      </c>
      <c r="GP135">
        <v>2.7222</v>
      </c>
      <c r="GQ135">
        <v>9.5369700000000002E-2</v>
      </c>
      <c r="GR135">
        <v>9.7638799999999998E-2</v>
      </c>
      <c r="GS135">
        <v>8.7280999999999997E-2</v>
      </c>
      <c r="GT135">
        <v>8.0776200000000006E-2</v>
      </c>
      <c r="GU135">
        <v>27920.2</v>
      </c>
      <c r="GV135">
        <v>32206.5</v>
      </c>
      <c r="GW135">
        <v>26943</v>
      </c>
      <c r="GX135">
        <v>30881.7</v>
      </c>
      <c r="GY135">
        <v>34425.9</v>
      </c>
      <c r="GZ135">
        <v>39054</v>
      </c>
      <c r="HA135">
        <v>39773.1</v>
      </c>
      <c r="HB135">
        <v>45419.7</v>
      </c>
      <c r="HC135">
        <v>1.95208</v>
      </c>
      <c r="HD135">
        <v>2.1200700000000001</v>
      </c>
      <c r="HE135">
        <v>7.5481800000000002E-2</v>
      </c>
      <c r="HF135">
        <v>0</v>
      </c>
      <c r="HG135">
        <v>22.139800000000001</v>
      </c>
      <c r="HH135">
        <v>999.9</v>
      </c>
      <c r="HI135">
        <v>54.101999999999997</v>
      </c>
      <c r="HJ135">
        <v>26.766999999999999</v>
      </c>
      <c r="HK135">
        <v>19.009799999999998</v>
      </c>
      <c r="HL135">
        <v>60.989100000000001</v>
      </c>
      <c r="HM135">
        <v>27.4038</v>
      </c>
      <c r="HN135">
        <v>1</v>
      </c>
      <c r="HO135">
        <v>-8.6382100000000003E-2</v>
      </c>
      <c r="HP135">
        <v>0.57379400000000003</v>
      </c>
      <c r="HQ135">
        <v>20.201899999999998</v>
      </c>
      <c r="HR135">
        <v>5.2229799999999997</v>
      </c>
      <c r="HS135">
        <v>12.028499999999999</v>
      </c>
      <c r="HT135">
        <v>4.9602000000000004</v>
      </c>
      <c r="HU135">
        <v>3.3016800000000002</v>
      </c>
      <c r="HV135">
        <v>9999</v>
      </c>
      <c r="HW135">
        <v>999.9</v>
      </c>
      <c r="HX135">
        <v>9999</v>
      </c>
      <c r="HY135">
        <v>9999</v>
      </c>
      <c r="HZ135">
        <v>1.87988</v>
      </c>
      <c r="IA135">
        <v>1.87683</v>
      </c>
      <c r="IB135">
        <v>1.87897</v>
      </c>
      <c r="IC135">
        <v>1.87866</v>
      </c>
      <c r="ID135">
        <v>1.88022</v>
      </c>
      <c r="IE135">
        <v>1.8731199999999999</v>
      </c>
      <c r="IF135">
        <v>1.8808</v>
      </c>
      <c r="IG135">
        <v>1.87493</v>
      </c>
      <c r="IH135">
        <v>5</v>
      </c>
      <c r="II135">
        <v>0</v>
      </c>
      <c r="IJ135">
        <v>0</v>
      </c>
      <c r="IK135">
        <v>0</v>
      </c>
      <c r="IL135" t="s">
        <v>436</v>
      </c>
      <c r="IM135" t="s">
        <v>437</v>
      </c>
      <c r="IN135" t="s">
        <v>438</v>
      </c>
      <c r="IO135" t="s">
        <v>438</v>
      </c>
      <c r="IP135" t="s">
        <v>438</v>
      </c>
      <c r="IQ135" t="s">
        <v>438</v>
      </c>
      <c r="IR135">
        <v>0</v>
      </c>
      <c r="IS135">
        <v>100</v>
      </c>
      <c r="IT135">
        <v>100</v>
      </c>
      <c r="IU135">
        <v>-1.8740000000000001</v>
      </c>
      <c r="IV135">
        <v>-4.2000000000000003E-2</v>
      </c>
      <c r="IW135">
        <v>-1.8942000000000101</v>
      </c>
      <c r="IX135">
        <v>0</v>
      </c>
      <c r="IY135">
        <v>0</v>
      </c>
      <c r="IZ135">
        <v>0</v>
      </c>
      <c r="JA135">
        <v>-4.4390000000001699E-2</v>
      </c>
      <c r="JB135">
        <v>0</v>
      </c>
      <c r="JC135">
        <v>0</v>
      </c>
      <c r="JD135">
        <v>0</v>
      </c>
      <c r="JE135">
        <v>-1</v>
      </c>
      <c r="JF135">
        <v>-1</v>
      </c>
      <c r="JG135">
        <v>-1</v>
      </c>
      <c r="JH135">
        <v>-1</v>
      </c>
      <c r="JI135">
        <v>4.5999999999999996</v>
      </c>
      <c r="JJ135">
        <v>4.5999999999999996</v>
      </c>
      <c r="JK135">
        <v>0.15625</v>
      </c>
      <c r="JL135">
        <v>4.99878</v>
      </c>
      <c r="JM135">
        <v>1.5478499999999999</v>
      </c>
      <c r="JN135">
        <v>2.3095699999999999</v>
      </c>
      <c r="JO135">
        <v>1.5979000000000001</v>
      </c>
      <c r="JP135">
        <v>2.36572</v>
      </c>
      <c r="JQ135">
        <v>30.264900000000001</v>
      </c>
      <c r="JR135">
        <v>24.2013</v>
      </c>
      <c r="JS135">
        <v>2</v>
      </c>
      <c r="JT135">
        <v>491.31599999999997</v>
      </c>
      <c r="JU135">
        <v>592.84400000000005</v>
      </c>
      <c r="JV135">
        <v>22.0002</v>
      </c>
      <c r="JW135">
        <v>26.3508</v>
      </c>
      <c r="JX135">
        <v>30.0001</v>
      </c>
      <c r="JY135">
        <v>26.581499999999998</v>
      </c>
      <c r="JZ135">
        <v>26.5396</v>
      </c>
      <c r="KA135">
        <v>-1</v>
      </c>
      <c r="KB135">
        <v>21.192799999999998</v>
      </c>
      <c r="KC135">
        <v>52.579599999999999</v>
      </c>
      <c r="KD135">
        <v>22</v>
      </c>
      <c r="KE135">
        <v>400</v>
      </c>
      <c r="KF135">
        <v>15.759600000000001</v>
      </c>
      <c r="KG135">
        <v>102.43300000000001</v>
      </c>
      <c r="KH135">
        <v>101.49</v>
      </c>
    </row>
    <row r="136" spans="1:294" x14ac:dyDescent="0.35">
      <c r="A136">
        <v>118</v>
      </c>
      <c r="B136">
        <v>1525844131</v>
      </c>
      <c r="C136">
        <v>38102</v>
      </c>
      <c r="D136" t="s">
        <v>905</v>
      </c>
      <c r="E136" t="s">
        <v>906</v>
      </c>
      <c r="F136">
        <v>120</v>
      </c>
      <c r="G136">
        <v>1525844123</v>
      </c>
      <c r="H136">
        <f t="shared" si="50"/>
        <v>1.7432421345942933E-3</v>
      </c>
      <c r="I136">
        <f t="shared" si="51"/>
        <v>1.7432421345942932</v>
      </c>
      <c r="J136">
        <f t="shared" si="52"/>
        <v>9.9545743080516207</v>
      </c>
      <c r="K136">
        <f t="shared" si="53"/>
        <v>398.63165553253805</v>
      </c>
      <c r="L136">
        <f t="shared" si="54"/>
        <v>281.28241213562995</v>
      </c>
      <c r="M136">
        <f t="shared" si="55"/>
        <v>28.292494999880258</v>
      </c>
      <c r="N136">
        <f t="shared" si="56"/>
        <v>40.095944980413883</v>
      </c>
      <c r="O136">
        <f t="shared" si="57"/>
        <v>0.14826816420568978</v>
      </c>
      <c r="P136">
        <f t="shared" si="58"/>
        <v>2.2675118146158066</v>
      </c>
      <c r="Q136">
        <f t="shared" si="59"/>
        <v>0.14308503713045836</v>
      </c>
      <c r="R136">
        <f t="shared" si="60"/>
        <v>8.987873656508627E-2</v>
      </c>
      <c r="S136">
        <f t="shared" si="61"/>
        <v>77.184550772721195</v>
      </c>
      <c r="T136">
        <f t="shared" si="62"/>
        <v>23.994429986781217</v>
      </c>
      <c r="U136">
        <f t="shared" si="63"/>
        <v>23.994429986781217</v>
      </c>
      <c r="V136">
        <f t="shared" si="64"/>
        <v>2.9939725367362739</v>
      </c>
      <c r="W136">
        <f t="shared" si="65"/>
        <v>60.052996079347274</v>
      </c>
      <c r="X136">
        <f t="shared" si="66"/>
        <v>1.7977214469650853</v>
      </c>
      <c r="Y136">
        <f t="shared" si="67"/>
        <v>2.9935582973908219</v>
      </c>
      <c r="Z136">
        <f t="shared" si="68"/>
        <v>1.1962510897711887</v>
      </c>
      <c r="AA136">
        <f t="shared" si="69"/>
        <v>-76.87697813560834</v>
      </c>
      <c r="AB136">
        <f t="shared" si="70"/>
        <v>-0.28157189402519545</v>
      </c>
      <c r="AC136">
        <f t="shared" si="71"/>
        <v>-2.6001045562065866E-2</v>
      </c>
      <c r="AD136">
        <f t="shared" si="72"/>
        <v>-3.0247440885311505E-7</v>
      </c>
      <c r="AE136">
        <f t="shared" si="73"/>
        <v>9.9473864118927402</v>
      </c>
      <c r="AF136">
        <f t="shared" si="74"/>
        <v>1.7424223814634237</v>
      </c>
      <c r="AG136">
        <f t="shared" si="75"/>
        <v>9.9545743080516207</v>
      </c>
      <c r="AH136">
        <v>418.03707226421199</v>
      </c>
      <c r="AI136">
        <v>405.89987272727302</v>
      </c>
      <c r="AJ136">
        <v>6.4784395128620302E-5</v>
      </c>
      <c r="AK136">
        <v>61.235355968263498</v>
      </c>
      <c r="AL136">
        <f t="shared" si="76"/>
        <v>1.7432421345942932</v>
      </c>
      <c r="AM136">
        <v>15.819576520539</v>
      </c>
      <c r="AN136">
        <v>17.873978181818199</v>
      </c>
      <c r="AO136">
        <v>-1.1637542636584999E-6</v>
      </c>
      <c r="AP136">
        <v>70.680960980458593</v>
      </c>
      <c r="AQ136">
        <v>1</v>
      </c>
      <c r="AR136">
        <v>0</v>
      </c>
      <c r="AS136">
        <f t="shared" si="77"/>
        <v>1.0000372747230726</v>
      </c>
      <c r="AT136">
        <f t="shared" si="78"/>
        <v>3.7274723072577842E-3</v>
      </c>
      <c r="AU136">
        <f t="shared" si="79"/>
        <v>53657.663547374577</v>
      </c>
      <c r="AV136" t="s">
        <v>478</v>
      </c>
      <c r="AW136">
        <v>10401</v>
      </c>
      <c r="AX136">
        <v>731.43200000000002</v>
      </c>
      <c r="AY136">
        <v>3818.46</v>
      </c>
      <c r="AZ136">
        <f t="shared" si="80"/>
        <v>0.80844843209042394</v>
      </c>
      <c r="BA136">
        <v>-1.85196537555428</v>
      </c>
      <c r="BB136" t="s">
        <v>907</v>
      </c>
      <c r="BC136">
        <v>10394.200000000001</v>
      </c>
      <c r="BD136">
        <v>1288.6124</v>
      </c>
      <c r="BE136">
        <v>2200.2600000000002</v>
      </c>
      <c r="BF136">
        <f t="shared" si="81"/>
        <v>0.41433630570932534</v>
      </c>
      <c r="BG136">
        <v>0.5</v>
      </c>
      <c r="BH136">
        <f t="shared" si="82"/>
        <v>336.59803671969371</v>
      </c>
      <c r="BI136">
        <f t="shared" si="83"/>
        <v>9.9545743080516207</v>
      </c>
      <c r="BJ136">
        <f t="shared" si="84"/>
        <v>69.732393521724859</v>
      </c>
      <c r="BK136">
        <f t="shared" si="85"/>
        <v>3.5076080058773329E-2</v>
      </c>
      <c r="BL136">
        <f t="shared" si="86"/>
        <v>0.73545853671838768</v>
      </c>
      <c r="BM136">
        <f t="shared" si="87"/>
        <v>641.11311533688308</v>
      </c>
      <c r="BN136" t="s">
        <v>433</v>
      </c>
      <c r="BO136">
        <v>0</v>
      </c>
      <c r="BP136">
        <f t="shared" si="88"/>
        <v>641.11311533688308</v>
      </c>
      <c r="BQ136">
        <f t="shared" si="89"/>
        <v>0.70861938346518905</v>
      </c>
      <c r="BR136">
        <f t="shared" si="90"/>
        <v>0.58470924642675903</v>
      </c>
      <c r="BS136">
        <f t="shared" si="91"/>
        <v>0.50929283416014937</v>
      </c>
      <c r="BT136">
        <f t="shared" si="92"/>
        <v>0.62066327711617708</v>
      </c>
      <c r="BU136">
        <f t="shared" si="93"/>
        <v>0.52419349613932875</v>
      </c>
      <c r="BV136">
        <f t="shared" si="94"/>
        <v>0.29090575765291465</v>
      </c>
      <c r="BW136">
        <f t="shared" si="95"/>
        <v>0.7090942423470854</v>
      </c>
      <c r="DF136">
        <f t="shared" si="96"/>
        <v>400.00773333333302</v>
      </c>
      <c r="DG136">
        <f t="shared" si="97"/>
        <v>336.59803671969371</v>
      </c>
      <c r="DH136">
        <f t="shared" si="98"/>
        <v>0.84147882320865286</v>
      </c>
      <c r="DI136">
        <f t="shared" si="99"/>
        <v>0.19295764641730573</v>
      </c>
      <c r="DJ136">
        <v>1525844123</v>
      </c>
      <c r="DK136">
        <v>398.631666666667</v>
      </c>
      <c r="DL136">
        <v>411.400933333333</v>
      </c>
      <c r="DM136">
        <v>17.8728466666667</v>
      </c>
      <c r="DN136">
        <v>15.8194933333333</v>
      </c>
      <c r="DO136">
        <v>400.51366666666701</v>
      </c>
      <c r="DP136">
        <v>17.9168466666667</v>
      </c>
      <c r="DQ136">
        <v>500.0256</v>
      </c>
      <c r="DR136">
        <v>100.483933333333</v>
      </c>
      <c r="DS136">
        <v>0.100012833333333</v>
      </c>
      <c r="DT136">
        <v>23.992126666666699</v>
      </c>
      <c r="DU136">
        <v>23.4045466666667</v>
      </c>
      <c r="DV136">
        <v>999.9</v>
      </c>
      <c r="DW136">
        <v>0</v>
      </c>
      <c r="DX136">
        <v>0</v>
      </c>
      <c r="DY136">
        <v>9997.3739999999998</v>
      </c>
      <c r="DZ136">
        <v>0</v>
      </c>
      <c r="EA136">
        <v>0.244789333333333</v>
      </c>
      <c r="EB136">
        <v>-12.761566666666701</v>
      </c>
      <c r="EC136">
        <v>405.89453333333302</v>
      </c>
      <c r="ED136">
        <v>418.01373333333299</v>
      </c>
      <c r="EE136">
        <v>2.0548786666666699</v>
      </c>
      <c r="EF136">
        <v>411.400933333333</v>
      </c>
      <c r="EG136">
        <v>15.8194933333333</v>
      </c>
      <c r="EH136">
        <v>1.7960846666666701</v>
      </c>
      <c r="EI136">
        <v>1.589604</v>
      </c>
      <c r="EJ136">
        <v>15.75276</v>
      </c>
      <c r="EK136">
        <v>13.85838</v>
      </c>
      <c r="EL136">
        <v>400.00773333333302</v>
      </c>
      <c r="EM136">
        <v>0.94997540000000003</v>
      </c>
      <c r="EN136">
        <v>5.0024713333333297E-2</v>
      </c>
      <c r="EO136">
        <v>0</v>
      </c>
      <c r="EP136">
        <v>1288.6273333333299</v>
      </c>
      <c r="EQ136">
        <v>5.8225800000000003</v>
      </c>
      <c r="ER136">
        <v>4306.8280000000004</v>
      </c>
      <c r="ES136">
        <v>3323.6320000000001</v>
      </c>
      <c r="ET136">
        <v>39.153933333333299</v>
      </c>
      <c r="EU136">
        <v>42</v>
      </c>
      <c r="EV136">
        <v>40.8372666666667</v>
      </c>
      <c r="EW136">
        <v>41.991599999999998</v>
      </c>
      <c r="EX136">
        <v>41.949599999999997</v>
      </c>
      <c r="EY136">
        <v>374.46666666666698</v>
      </c>
      <c r="EZ136">
        <v>19.718</v>
      </c>
      <c r="FA136">
        <v>0</v>
      </c>
      <c r="FB136">
        <v>298.799999952316</v>
      </c>
      <c r="FC136">
        <v>0</v>
      </c>
      <c r="FD136">
        <v>1288.6124</v>
      </c>
      <c r="FE136">
        <v>9.2307685134821904E-2</v>
      </c>
      <c r="FF136">
        <v>-1.52384619891031</v>
      </c>
      <c r="FG136">
        <v>4306.6635999999999</v>
      </c>
      <c r="FH136">
        <v>15</v>
      </c>
      <c r="FI136">
        <v>1525844157</v>
      </c>
      <c r="FJ136" t="s">
        <v>908</v>
      </c>
      <c r="FK136">
        <v>1525844149</v>
      </c>
      <c r="FL136">
        <v>1525844157</v>
      </c>
      <c r="FM136">
        <v>119</v>
      </c>
      <c r="FN136">
        <v>-7.0000000000000001E-3</v>
      </c>
      <c r="FO136">
        <v>-1E-3</v>
      </c>
      <c r="FP136">
        <v>-1.8819999999999999</v>
      </c>
      <c r="FQ136">
        <v>-4.3999999999999997E-2</v>
      </c>
      <c r="FR136">
        <v>411</v>
      </c>
      <c r="FS136">
        <v>16</v>
      </c>
      <c r="FT136">
        <v>7.0000000000000007E-2</v>
      </c>
      <c r="FU136">
        <v>0.03</v>
      </c>
      <c r="FV136">
        <v>411.39384999999999</v>
      </c>
      <c r="FW136">
        <v>0.21306766917282999</v>
      </c>
      <c r="FX136">
        <v>2.4423912462996199E-2</v>
      </c>
      <c r="FY136">
        <v>0</v>
      </c>
      <c r="FZ136">
        <v>398.63818750000002</v>
      </c>
      <c r="GA136">
        <v>-1.5000000013546801E-3</v>
      </c>
      <c r="GB136">
        <v>9.2006708315256498E-3</v>
      </c>
      <c r="GC136">
        <v>1</v>
      </c>
      <c r="GD136">
        <v>15.819805000000001</v>
      </c>
      <c r="GE136">
        <v>-4.2721804511186602E-3</v>
      </c>
      <c r="GF136">
        <v>6.50749567806169E-4</v>
      </c>
      <c r="GG136">
        <v>1</v>
      </c>
      <c r="GH136">
        <v>17.874495</v>
      </c>
      <c r="GI136">
        <v>-2.95488721805915E-3</v>
      </c>
      <c r="GJ136">
        <v>3.8791107228369098E-4</v>
      </c>
      <c r="GK136">
        <v>1</v>
      </c>
      <c r="GL136">
        <v>3</v>
      </c>
      <c r="GM136">
        <v>4</v>
      </c>
      <c r="GN136" t="s">
        <v>435</v>
      </c>
      <c r="GO136">
        <v>2.9730599999999998</v>
      </c>
      <c r="GP136">
        <v>2.7220399999999998</v>
      </c>
      <c r="GQ136">
        <v>9.5446500000000004E-2</v>
      </c>
      <c r="GR136">
        <v>9.7713599999999998E-2</v>
      </c>
      <c r="GS136">
        <v>8.7323799999999993E-2</v>
      </c>
      <c r="GT136">
        <v>8.0887500000000001E-2</v>
      </c>
      <c r="GU136">
        <v>27917.7</v>
      </c>
      <c r="GV136">
        <v>32202.9</v>
      </c>
      <c r="GW136">
        <v>26943</v>
      </c>
      <c r="GX136">
        <v>30880.9</v>
      </c>
      <c r="GY136">
        <v>34424.300000000003</v>
      </c>
      <c r="GZ136">
        <v>39048</v>
      </c>
      <c r="HA136">
        <v>39773</v>
      </c>
      <c r="HB136">
        <v>45418.400000000001</v>
      </c>
      <c r="HC136">
        <v>1.95187</v>
      </c>
      <c r="HD136">
        <v>2.1198700000000001</v>
      </c>
      <c r="HE136">
        <v>7.5310500000000002E-2</v>
      </c>
      <c r="HF136">
        <v>0</v>
      </c>
      <c r="HG136">
        <v>22.166</v>
      </c>
      <c r="HH136">
        <v>999.9</v>
      </c>
      <c r="HI136">
        <v>54.2</v>
      </c>
      <c r="HJ136">
        <v>26.777999999999999</v>
      </c>
      <c r="HK136">
        <v>19.0548</v>
      </c>
      <c r="HL136">
        <v>61.199100000000001</v>
      </c>
      <c r="HM136">
        <v>27.211500000000001</v>
      </c>
      <c r="HN136">
        <v>1</v>
      </c>
      <c r="HO136">
        <v>-8.5747000000000004E-2</v>
      </c>
      <c r="HP136">
        <v>0.58483099999999999</v>
      </c>
      <c r="HQ136">
        <v>20.201799999999999</v>
      </c>
      <c r="HR136">
        <v>5.2232799999999999</v>
      </c>
      <c r="HS136">
        <v>12.0282</v>
      </c>
      <c r="HT136">
        <v>4.9598000000000004</v>
      </c>
      <c r="HU136">
        <v>3.30172</v>
      </c>
      <c r="HV136">
        <v>9999</v>
      </c>
      <c r="HW136">
        <v>999.9</v>
      </c>
      <c r="HX136">
        <v>9999</v>
      </c>
      <c r="HY136">
        <v>9999</v>
      </c>
      <c r="HZ136">
        <v>1.87988</v>
      </c>
      <c r="IA136">
        <v>1.87683</v>
      </c>
      <c r="IB136">
        <v>1.87896</v>
      </c>
      <c r="IC136">
        <v>1.8786700000000001</v>
      </c>
      <c r="ID136">
        <v>1.8802000000000001</v>
      </c>
      <c r="IE136">
        <v>1.8731199999999999</v>
      </c>
      <c r="IF136">
        <v>1.88079</v>
      </c>
      <c r="IG136">
        <v>1.8749100000000001</v>
      </c>
      <c r="IH136">
        <v>5</v>
      </c>
      <c r="II136">
        <v>0</v>
      </c>
      <c r="IJ136">
        <v>0</v>
      </c>
      <c r="IK136">
        <v>0</v>
      </c>
      <c r="IL136" t="s">
        <v>436</v>
      </c>
      <c r="IM136" t="s">
        <v>437</v>
      </c>
      <c r="IN136" t="s">
        <v>438</v>
      </c>
      <c r="IO136" t="s">
        <v>438</v>
      </c>
      <c r="IP136" t="s">
        <v>438</v>
      </c>
      <c r="IQ136" t="s">
        <v>438</v>
      </c>
      <c r="IR136">
        <v>0</v>
      </c>
      <c r="IS136">
        <v>100</v>
      </c>
      <c r="IT136">
        <v>100</v>
      </c>
      <c r="IU136">
        <v>-1.8819999999999999</v>
      </c>
      <c r="IV136">
        <v>-4.3999999999999997E-2</v>
      </c>
      <c r="IW136">
        <v>-1.87440000000009</v>
      </c>
      <c r="IX136">
        <v>0</v>
      </c>
      <c r="IY136">
        <v>0</v>
      </c>
      <c r="IZ136">
        <v>0</v>
      </c>
      <c r="JA136">
        <v>-4.2490000000004399E-2</v>
      </c>
      <c r="JB136">
        <v>0</v>
      </c>
      <c r="JC136">
        <v>0</v>
      </c>
      <c r="JD136">
        <v>0</v>
      </c>
      <c r="JE136">
        <v>-1</v>
      </c>
      <c r="JF136">
        <v>-1</v>
      </c>
      <c r="JG136">
        <v>-1</v>
      </c>
      <c r="JH136">
        <v>-1</v>
      </c>
      <c r="JI136">
        <v>4.7</v>
      </c>
      <c r="JJ136">
        <v>4.5</v>
      </c>
      <c r="JK136">
        <v>0.15625</v>
      </c>
      <c r="JL136">
        <v>4.99878</v>
      </c>
      <c r="JM136">
        <v>1.5478499999999999</v>
      </c>
      <c r="JN136">
        <v>2.3095699999999999</v>
      </c>
      <c r="JO136">
        <v>1.5979000000000001</v>
      </c>
      <c r="JP136">
        <v>2.33521</v>
      </c>
      <c r="JQ136">
        <v>30.264900000000001</v>
      </c>
      <c r="JR136">
        <v>24.192599999999999</v>
      </c>
      <c r="JS136">
        <v>2</v>
      </c>
      <c r="JT136">
        <v>491.286</v>
      </c>
      <c r="JU136">
        <v>592.84</v>
      </c>
      <c r="JV136">
        <v>21.9999</v>
      </c>
      <c r="JW136">
        <v>26.3642</v>
      </c>
      <c r="JX136">
        <v>30.0001</v>
      </c>
      <c r="JY136">
        <v>26.592600000000001</v>
      </c>
      <c r="JZ136">
        <v>26.552900000000001</v>
      </c>
      <c r="KA136">
        <v>-1</v>
      </c>
      <c r="KB136">
        <v>21.160799999999998</v>
      </c>
      <c r="KC136">
        <v>52.634500000000003</v>
      </c>
      <c r="KD136">
        <v>22</v>
      </c>
      <c r="KE136">
        <v>400</v>
      </c>
      <c r="KF136">
        <v>15.781499999999999</v>
      </c>
      <c r="KG136">
        <v>102.43300000000001</v>
      </c>
      <c r="KH136">
        <v>101.48699999999999</v>
      </c>
    </row>
    <row r="137" spans="1:294" x14ac:dyDescent="0.35">
      <c r="A137">
        <v>119</v>
      </c>
      <c r="B137">
        <v>1525844431</v>
      </c>
      <c r="C137">
        <v>38402</v>
      </c>
      <c r="D137" t="s">
        <v>909</v>
      </c>
      <c r="E137" t="s">
        <v>910</v>
      </c>
      <c r="F137">
        <v>120</v>
      </c>
      <c r="G137">
        <v>1525844423</v>
      </c>
      <c r="H137">
        <f t="shared" si="50"/>
        <v>1.7188650433106079E-3</v>
      </c>
      <c r="I137">
        <f t="shared" si="51"/>
        <v>1.7188650433106079</v>
      </c>
      <c r="J137">
        <f t="shared" si="52"/>
        <v>9.8983747926232688</v>
      </c>
      <c r="K137">
        <f t="shared" si="53"/>
        <v>399.10818894139624</v>
      </c>
      <c r="L137">
        <f t="shared" si="54"/>
        <v>280.95162946873825</v>
      </c>
      <c r="M137">
        <f t="shared" si="55"/>
        <v>28.259911982206493</v>
      </c>
      <c r="N137">
        <f t="shared" si="56"/>
        <v>40.14485451530971</v>
      </c>
      <c r="O137">
        <f t="shared" si="57"/>
        <v>0.1462964732762449</v>
      </c>
      <c r="P137">
        <f t="shared" si="58"/>
        <v>2.268356135353732</v>
      </c>
      <c r="Q137">
        <f t="shared" si="59"/>
        <v>0.14124956559502549</v>
      </c>
      <c r="R137">
        <f t="shared" si="60"/>
        <v>8.8719918420286481E-2</v>
      </c>
      <c r="S137">
        <f t="shared" si="61"/>
        <v>77.185081195310914</v>
      </c>
      <c r="T137">
        <f t="shared" si="62"/>
        <v>23.975227915197667</v>
      </c>
      <c r="U137">
        <f t="shared" si="63"/>
        <v>23.975227915197667</v>
      </c>
      <c r="V137">
        <f t="shared" si="64"/>
        <v>2.9905206828896307</v>
      </c>
      <c r="W137">
        <f t="shared" si="65"/>
        <v>60.080645236735641</v>
      </c>
      <c r="X137">
        <f t="shared" si="66"/>
        <v>1.7956066562570667</v>
      </c>
      <c r="Y137">
        <f t="shared" si="67"/>
        <v>2.9886607395473894</v>
      </c>
      <c r="Z137">
        <f t="shared" si="68"/>
        <v>1.194914026632564</v>
      </c>
      <c r="AA137">
        <f t="shared" si="69"/>
        <v>-75.801948409997806</v>
      </c>
      <c r="AB137">
        <f t="shared" si="70"/>
        <v>-1.2662785488785901</v>
      </c>
      <c r="AC137">
        <f t="shared" si="71"/>
        <v>-0.11686034829312643</v>
      </c>
      <c r="AD137">
        <f t="shared" si="72"/>
        <v>-6.1118586118791285E-6</v>
      </c>
      <c r="AE137">
        <f t="shared" si="73"/>
        <v>9.9158528107789579</v>
      </c>
      <c r="AF137">
        <f t="shared" si="74"/>
        <v>1.7186426568714035</v>
      </c>
      <c r="AG137">
        <f t="shared" si="75"/>
        <v>9.8983747926232688</v>
      </c>
      <c r="AH137">
        <v>418.45590325800498</v>
      </c>
      <c r="AI137">
        <v>406.38712727272701</v>
      </c>
      <c r="AJ137">
        <v>-2.6047205211474298E-5</v>
      </c>
      <c r="AK137">
        <v>61.233152888311899</v>
      </c>
      <c r="AL137">
        <f t="shared" si="76"/>
        <v>1.7188650433106079</v>
      </c>
      <c r="AM137">
        <v>15.8254781196881</v>
      </c>
      <c r="AN137">
        <v>17.851260606060599</v>
      </c>
      <c r="AO137">
        <v>1.74356868590272E-6</v>
      </c>
      <c r="AP137">
        <v>70.682476632603894</v>
      </c>
      <c r="AQ137">
        <v>1</v>
      </c>
      <c r="AR137">
        <v>0</v>
      </c>
      <c r="AS137">
        <f t="shared" si="77"/>
        <v>1.0000372516267106</v>
      </c>
      <c r="AT137">
        <f t="shared" si="78"/>
        <v>3.7251626710643748E-3</v>
      </c>
      <c r="AU137">
        <f t="shared" si="79"/>
        <v>53690.930567510142</v>
      </c>
      <c r="AV137" t="s">
        <v>478</v>
      </c>
      <c r="AW137">
        <v>10401</v>
      </c>
      <c r="AX137">
        <v>731.43200000000002</v>
      </c>
      <c r="AY137">
        <v>3818.46</v>
      </c>
      <c r="AZ137">
        <f t="shared" si="80"/>
        <v>0.80844843209042394</v>
      </c>
      <c r="BA137">
        <v>-1.85196537555428</v>
      </c>
      <c r="BB137" t="s">
        <v>911</v>
      </c>
      <c r="BC137">
        <v>10394.4</v>
      </c>
      <c r="BD137">
        <v>1289.4123999999999</v>
      </c>
      <c r="BE137">
        <v>2195.3200000000002</v>
      </c>
      <c r="BF137">
        <f t="shared" si="81"/>
        <v>0.41265400943825969</v>
      </c>
      <c r="BG137">
        <v>0.5</v>
      </c>
      <c r="BH137">
        <f t="shared" si="82"/>
        <v>336.60038793098852</v>
      </c>
      <c r="BI137">
        <f t="shared" si="83"/>
        <v>9.8983747926232688</v>
      </c>
      <c r="BJ137">
        <f t="shared" si="84"/>
        <v>69.44974982909801</v>
      </c>
      <c r="BK137">
        <f t="shared" si="85"/>
        <v>3.4908872923184689E-2</v>
      </c>
      <c r="BL137">
        <f t="shared" si="86"/>
        <v>0.73936373740502515</v>
      </c>
      <c r="BM137">
        <f t="shared" si="87"/>
        <v>640.69302782548641</v>
      </c>
      <c r="BN137" t="s">
        <v>433</v>
      </c>
      <c r="BO137">
        <v>0</v>
      </c>
      <c r="BP137">
        <f t="shared" si="88"/>
        <v>640.69302782548641</v>
      </c>
      <c r="BQ137">
        <f t="shared" si="89"/>
        <v>0.70815506266717998</v>
      </c>
      <c r="BR137">
        <f t="shared" si="90"/>
        <v>0.58271702229176814</v>
      </c>
      <c r="BS137">
        <f t="shared" si="91"/>
        <v>0.51078005851678343</v>
      </c>
      <c r="BT137">
        <f t="shared" si="92"/>
        <v>0.61883668695965821</v>
      </c>
      <c r="BU137">
        <f t="shared" si="93"/>
        <v>0.52579374077591767</v>
      </c>
      <c r="BV137">
        <f t="shared" si="94"/>
        <v>0.28954486041670174</v>
      </c>
      <c r="BW137">
        <f t="shared" si="95"/>
        <v>0.71045513958329831</v>
      </c>
      <c r="DF137">
        <f t="shared" si="96"/>
        <v>400.010533333333</v>
      </c>
      <c r="DG137">
        <f t="shared" si="97"/>
        <v>336.60038793098852</v>
      </c>
      <c r="DH137">
        <f t="shared" si="98"/>
        <v>0.84147881088545196</v>
      </c>
      <c r="DI137">
        <f t="shared" si="99"/>
        <v>0.19295762177090414</v>
      </c>
      <c r="DJ137">
        <v>1525844423</v>
      </c>
      <c r="DK137">
        <v>399.10820000000001</v>
      </c>
      <c r="DL137">
        <v>411.82973333333302</v>
      </c>
      <c r="DM137">
        <v>17.851386666666698</v>
      </c>
      <c r="DN137">
        <v>15.8259333333333</v>
      </c>
      <c r="DO137">
        <v>401.01119999999997</v>
      </c>
      <c r="DP137">
        <v>17.894386666666701</v>
      </c>
      <c r="DQ137">
        <v>500.00613333333303</v>
      </c>
      <c r="DR137">
        <v>100.4864</v>
      </c>
      <c r="DS137">
        <v>9.9996440000000006E-2</v>
      </c>
      <c r="DT137">
        <v>23.964873333333301</v>
      </c>
      <c r="DU137">
        <v>23.367993333333299</v>
      </c>
      <c r="DV137">
        <v>999.9</v>
      </c>
      <c r="DW137">
        <v>0</v>
      </c>
      <c r="DX137">
        <v>0</v>
      </c>
      <c r="DY137">
        <v>10002.6233333333</v>
      </c>
      <c r="DZ137">
        <v>0</v>
      </c>
      <c r="EA137">
        <v>0.26973013333333301</v>
      </c>
      <c r="EB137">
        <v>-12.700426666666701</v>
      </c>
      <c r="EC137">
        <v>406.38339999999999</v>
      </c>
      <c r="ED137">
        <v>418.45213333333299</v>
      </c>
      <c r="EE137">
        <v>2.0245246666666699</v>
      </c>
      <c r="EF137">
        <v>411.82973333333302</v>
      </c>
      <c r="EG137">
        <v>15.8259333333333</v>
      </c>
      <c r="EH137">
        <v>1.7937259999999999</v>
      </c>
      <c r="EI137">
        <v>1.5902873333333301</v>
      </c>
      <c r="EJ137">
        <v>15.73222</v>
      </c>
      <c r="EK137">
        <v>13.865033333333299</v>
      </c>
      <c r="EL137">
        <v>400.010533333333</v>
      </c>
      <c r="EM137">
        <v>0.949975666666667</v>
      </c>
      <c r="EN137">
        <v>5.0024466666666698E-2</v>
      </c>
      <c r="EO137">
        <v>0</v>
      </c>
      <c r="EP137">
        <v>1289.424</v>
      </c>
      <c r="EQ137">
        <v>5.8225800000000003</v>
      </c>
      <c r="ER137">
        <v>4308.3746666666702</v>
      </c>
      <c r="ES137">
        <v>3323.65266666667</v>
      </c>
      <c r="ET137">
        <v>39.182933333333303</v>
      </c>
      <c r="EU137">
        <v>41.995800000000003</v>
      </c>
      <c r="EV137">
        <v>40.853933333333302</v>
      </c>
      <c r="EW137">
        <v>42.033066666666699</v>
      </c>
      <c r="EX137">
        <v>41.974800000000002</v>
      </c>
      <c r="EY137">
        <v>374.47</v>
      </c>
      <c r="EZ137">
        <v>19.718</v>
      </c>
      <c r="FA137">
        <v>0</v>
      </c>
      <c r="FB137">
        <v>298.799999952316</v>
      </c>
      <c r="FC137">
        <v>0</v>
      </c>
      <c r="FD137">
        <v>1289.4123999999999</v>
      </c>
      <c r="FE137">
        <v>0.265384614851565</v>
      </c>
      <c r="FF137">
        <v>-2.5746154357731501</v>
      </c>
      <c r="FG137">
        <v>4308.3404</v>
      </c>
      <c r="FH137">
        <v>15</v>
      </c>
      <c r="FI137">
        <v>1525844457</v>
      </c>
      <c r="FJ137" t="s">
        <v>912</v>
      </c>
      <c r="FK137">
        <v>1525844455</v>
      </c>
      <c r="FL137">
        <v>1525844457</v>
      </c>
      <c r="FM137">
        <v>120</v>
      </c>
      <c r="FN137">
        <v>-2.1000000000000001E-2</v>
      </c>
      <c r="FO137">
        <v>0</v>
      </c>
      <c r="FP137">
        <v>-1.903</v>
      </c>
      <c r="FQ137">
        <v>-4.2999999999999997E-2</v>
      </c>
      <c r="FR137">
        <v>412</v>
      </c>
      <c r="FS137">
        <v>16</v>
      </c>
      <c r="FT137">
        <v>0.16</v>
      </c>
      <c r="FU137">
        <v>0.05</v>
      </c>
      <c r="FV137">
        <v>411.82594999999998</v>
      </c>
      <c r="FW137">
        <v>5.7338345864991203E-2</v>
      </c>
      <c r="FX137">
        <v>1.28587518834425E-2</v>
      </c>
      <c r="FY137">
        <v>1</v>
      </c>
      <c r="FZ137">
        <v>399.128625</v>
      </c>
      <c r="GA137">
        <v>9.8823529410631494E-2</v>
      </c>
      <c r="GB137">
        <v>9.1301355411588393E-3</v>
      </c>
      <c r="GC137">
        <v>1</v>
      </c>
      <c r="GD137">
        <v>15.826129999999999</v>
      </c>
      <c r="GE137">
        <v>-5.14285714286842E-3</v>
      </c>
      <c r="GF137">
        <v>5.7017541160584405E-4</v>
      </c>
      <c r="GG137">
        <v>1</v>
      </c>
      <c r="GH137">
        <v>17.85005</v>
      </c>
      <c r="GI137">
        <v>7.65112781954064E-3</v>
      </c>
      <c r="GJ137">
        <v>8.5234969349456198E-4</v>
      </c>
      <c r="GK137">
        <v>1</v>
      </c>
      <c r="GL137">
        <v>4</v>
      </c>
      <c r="GM137">
        <v>4</v>
      </c>
      <c r="GN137" t="s">
        <v>455</v>
      </c>
      <c r="GO137">
        <v>2.9731900000000002</v>
      </c>
      <c r="GP137">
        <v>2.72221</v>
      </c>
      <c r="GQ137">
        <v>9.5538899999999996E-2</v>
      </c>
      <c r="GR137">
        <v>9.7795499999999994E-2</v>
      </c>
      <c r="GS137">
        <v>8.7248099999999995E-2</v>
      </c>
      <c r="GT137">
        <v>8.09087E-2</v>
      </c>
      <c r="GU137">
        <v>27914.3</v>
      </c>
      <c r="GV137">
        <v>32198.5</v>
      </c>
      <c r="GW137">
        <v>26942.5</v>
      </c>
      <c r="GX137">
        <v>30879.5</v>
      </c>
      <c r="GY137">
        <v>34426.9</v>
      </c>
      <c r="GZ137">
        <v>39045.199999999997</v>
      </c>
      <c r="HA137">
        <v>39772.800000000003</v>
      </c>
      <c r="HB137">
        <v>45416.2</v>
      </c>
      <c r="HC137">
        <v>1.95187</v>
      </c>
      <c r="HD137">
        <v>2.1199699999999999</v>
      </c>
      <c r="HE137">
        <v>7.7515799999999996E-2</v>
      </c>
      <c r="HF137">
        <v>0</v>
      </c>
      <c r="HG137">
        <v>22.091200000000001</v>
      </c>
      <c r="HH137">
        <v>999.9</v>
      </c>
      <c r="HI137">
        <v>54.151000000000003</v>
      </c>
      <c r="HJ137">
        <v>26.766999999999999</v>
      </c>
      <c r="HK137">
        <v>19.0261</v>
      </c>
      <c r="HL137">
        <v>60.839199999999998</v>
      </c>
      <c r="HM137">
        <v>27.475999999999999</v>
      </c>
      <c r="HN137">
        <v>1</v>
      </c>
      <c r="HO137">
        <v>-8.51296E-2</v>
      </c>
      <c r="HP137">
        <v>0.558369</v>
      </c>
      <c r="HQ137">
        <v>20.202000000000002</v>
      </c>
      <c r="HR137">
        <v>5.22403</v>
      </c>
      <c r="HS137">
        <v>12.0282</v>
      </c>
      <c r="HT137">
        <v>4.9608999999999996</v>
      </c>
      <c r="HU137">
        <v>3.3017500000000002</v>
      </c>
      <c r="HV137">
        <v>9999</v>
      </c>
      <c r="HW137">
        <v>999.9</v>
      </c>
      <c r="HX137">
        <v>9999</v>
      </c>
      <c r="HY137">
        <v>9999</v>
      </c>
      <c r="HZ137">
        <v>1.87988</v>
      </c>
      <c r="IA137">
        <v>1.87683</v>
      </c>
      <c r="IB137">
        <v>1.87897</v>
      </c>
      <c r="IC137">
        <v>1.87866</v>
      </c>
      <c r="ID137">
        <v>1.88022</v>
      </c>
      <c r="IE137">
        <v>1.87313</v>
      </c>
      <c r="IF137">
        <v>1.8808</v>
      </c>
      <c r="IG137">
        <v>1.8749400000000001</v>
      </c>
      <c r="IH137">
        <v>5</v>
      </c>
      <c r="II137">
        <v>0</v>
      </c>
      <c r="IJ137">
        <v>0</v>
      </c>
      <c r="IK137">
        <v>0</v>
      </c>
      <c r="IL137" t="s">
        <v>436</v>
      </c>
      <c r="IM137" t="s">
        <v>437</v>
      </c>
      <c r="IN137" t="s">
        <v>438</v>
      </c>
      <c r="IO137" t="s">
        <v>438</v>
      </c>
      <c r="IP137" t="s">
        <v>438</v>
      </c>
      <c r="IQ137" t="s">
        <v>438</v>
      </c>
      <c r="IR137">
        <v>0</v>
      </c>
      <c r="IS137">
        <v>100</v>
      </c>
      <c r="IT137">
        <v>100</v>
      </c>
      <c r="IU137">
        <v>-1.903</v>
      </c>
      <c r="IV137">
        <v>-4.2999999999999997E-2</v>
      </c>
      <c r="IW137">
        <v>-1.8819000000000301</v>
      </c>
      <c r="IX137">
        <v>0</v>
      </c>
      <c r="IY137">
        <v>0</v>
      </c>
      <c r="IZ137">
        <v>0</v>
      </c>
      <c r="JA137">
        <v>-4.3929999999999601E-2</v>
      </c>
      <c r="JB137">
        <v>0</v>
      </c>
      <c r="JC137">
        <v>0</v>
      </c>
      <c r="JD137">
        <v>0</v>
      </c>
      <c r="JE137">
        <v>-1</v>
      </c>
      <c r="JF137">
        <v>-1</v>
      </c>
      <c r="JG137">
        <v>-1</v>
      </c>
      <c r="JH137">
        <v>-1</v>
      </c>
      <c r="JI137">
        <v>4.7</v>
      </c>
      <c r="JJ137">
        <v>4.5999999999999996</v>
      </c>
      <c r="JK137">
        <v>0.15625</v>
      </c>
      <c r="JL137">
        <v>4.99878</v>
      </c>
      <c r="JM137">
        <v>1.5478499999999999</v>
      </c>
      <c r="JN137">
        <v>2.3095699999999999</v>
      </c>
      <c r="JO137">
        <v>1.5979000000000001</v>
      </c>
      <c r="JP137">
        <v>2.36938</v>
      </c>
      <c r="JQ137">
        <v>30.243400000000001</v>
      </c>
      <c r="JR137">
        <v>24.192599999999999</v>
      </c>
      <c r="JS137">
        <v>2</v>
      </c>
      <c r="JT137">
        <v>491.346</v>
      </c>
      <c r="JU137">
        <v>592.96699999999998</v>
      </c>
      <c r="JV137">
        <v>21.999400000000001</v>
      </c>
      <c r="JW137">
        <v>26.366399999999999</v>
      </c>
      <c r="JX137">
        <v>30.0001</v>
      </c>
      <c r="JY137">
        <v>26.599299999999999</v>
      </c>
      <c r="JZ137">
        <v>26.557400000000001</v>
      </c>
      <c r="KA137">
        <v>-1</v>
      </c>
      <c r="KB137">
        <v>20.929099999999998</v>
      </c>
      <c r="KC137">
        <v>52.691299999999998</v>
      </c>
      <c r="KD137">
        <v>22</v>
      </c>
      <c r="KE137">
        <v>400</v>
      </c>
      <c r="KF137">
        <v>15.876300000000001</v>
      </c>
      <c r="KG137">
        <v>102.432</v>
      </c>
      <c r="KH137">
        <v>101.482</v>
      </c>
    </row>
    <row r="138" spans="1:294" x14ac:dyDescent="0.35">
      <c r="A138">
        <v>120</v>
      </c>
      <c r="B138">
        <v>1525844731</v>
      </c>
      <c r="C138">
        <v>38702</v>
      </c>
      <c r="D138" t="s">
        <v>913</v>
      </c>
      <c r="E138" t="s">
        <v>914</v>
      </c>
      <c r="F138">
        <v>120</v>
      </c>
      <c r="G138">
        <v>1525844723</v>
      </c>
      <c r="H138">
        <f t="shared" si="50"/>
        <v>1.700684056251258E-3</v>
      </c>
      <c r="I138">
        <f t="shared" si="51"/>
        <v>1.700684056251258</v>
      </c>
      <c r="J138">
        <f t="shared" si="52"/>
        <v>9.8865918224624298</v>
      </c>
      <c r="K138">
        <f t="shared" si="53"/>
        <v>399.58652227940797</v>
      </c>
      <c r="L138">
        <f t="shared" si="54"/>
        <v>280.46520856754648</v>
      </c>
      <c r="M138">
        <f t="shared" si="55"/>
        <v>28.21145326722192</v>
      </c>
      <c r="N138">
        <f t="shared" si="56"/>
        <v>40.193635984558533</v>
      </c>
      <c r="O138">
        <f t="shared" si="57"/>
        <v>0.14482072872858859</v>
      </c>
      <c r="P138">
        <f t="shared" si="58"/>
        <v>2.2677284884546944</v>
      </c>
      <c r="Q138">
        <f t="shared" si="59"/>
        <v>0.13987195583408887</v>
      </c>
      <c r="R138">
        <f t="shared" si="60"/>
        <v>8.7850511922780594E-2</v>
      </c>
      <c r="S138">
        <f t="shared" si="61"/>
        <v>77.192454528714649</v>
      </c>
      <c r="T138">
        <f t="shared" si="62"/>
        <v>23.966976537502884</v>
      </c>
      <c r="U138">
        <f t="shared" si="63"/>
        <v>23.966976537502884</v>
      </c>
      <c r="V138">
        <f t="shared" si="64"/>
        <v>2.9890384460374988</v>
      </c>
      <c r="W138">
        <f t="shared" si="65"/>
        <v>60.114925462701322</v>
      </c>
      <c r="X138">
        <f t="shared" si="66"/>
        <v>1.7950866015145306</v>
      </c>
      <c r="Y138">
        <f t="shared" si="67"/>
        <v>2.9860913703175149</v>
      </c>
      <c r="Z138">
        <f t="shared" si="68"/>
        <v>1.1939518445229682</v>
      </c>
      <c r="AA138">
        <f t="shared" si="69"/>
        <v>-75.000166880680482</v>
      </c>
      <c r="AB138">
        <f t="shared" si="70"/>
        <v>-2.0070494019817144</v>
      </c>
      <c r="AC138">
        <f t="shared" si="71"/>
        <v>-0.18525360761272308</v>
      </c>
      <c r="AD138">
        <f t="shared" si="72"/>
        <v>-1.5361560269600005E-5</v>
      </c>
      <c r="AE138">
        <f t="shared" si="73"/>
        <v>9.8948924821621471</v>
      </c>
      <c r="AF138">
        <f t="shared" si="74"/>
        <v>1.6997120911115022</v>
      </c>
      <c r="AG138">
        <f t="shared" si="75"/>
        <v>9.8865918224624298</v>
      </c>
      <c r="AH138">
        <v>418.91554612335398</v>
      </c>
      <c r="AI138">
        <v>406.86111515151498</v>
      </c>
      <c r="AJ138">
        <v>-4.5676157100820797E-5</v>
      </c>
      <c r="AK138">
        <v>61.236018214318698</v>
      </c>
      <c r="AL138">
        <f t="shared" si="76"/>
        <v>1.700684056251258</v>
      </c>
      <c r="AM138">
        <v>15.842017140888901</v>
      </c>
      <c r="AN138">
        <v>17.846397575757599</v>
      </c>
      <c r="AO138">
        <v>-3.4580412398666701E-6</v>
      </c>
      <c r="AP138">
        <v>70.680302344494905</v>
      </c>
      <c r="AQ138">
        <v>1</v>
      </c>
      <c r="AR138">
        <v>0</v>
      </c>
      <c r="AS138">
        <f t="shared" si="77"/>
        <v>1.000037264402285</v>
      </c>
      <c r="AT138">
        <f t="shared" si="78"/>
        <v>3.7264402285019926E-3</v>
      </c>
      <c r="AU138">
        <f t="shared" si="79"/>
        <v>53672.524075678812</v>
      </c>
      <c r="AV138" t="s">
        <v>478</v>
      </c>
      <c r="AW138">
        <v>10401</v>
      </c>
      <c r="AX138">
        <v>731.43200000000002</v>
      </c>
      <c r="AY138">
        <v>3818.46</v>
      </c>
      <c r="AZ138">
        <f t="shared" si="80"/>
        <v>0.80844843209042394</v>
      </c>
      <c r="BA138">
        <v>-1.85196537555428</v>
      </c>
      <c r="BB138" t="s">
        <v>915</v>
      </c>
      <c r="BC138">
        <v>10394.5</v>
      </c>
      <c r="BD138">
        <v>1290.7284</v>
      </c>
      <c r="BE138">
        <v>2189.9699999999998</v>
      </c>
      <c r="BF138">
        <f t="shared" si="81"/>
        <v>0.41061822764695399</v>
      </c>
      <c r="BG138">
        <v>0.5</v>
      </c>
      <c r="BH138">
        <f t="shared" si="82"/>
        <v>336.63486793102425</v>
      </c>
      <c r="BI138">
        <f t="shared" si="83"/>
        <v>9.8865918224624298</v>
      </c>
      <c r="BJ138">
        <f t="shared" si="84"/>
        <v>69.114206417001796</v>
      </c>
      <c r="BK138">
        <f t="shared" si="85"/>
        <v>3.4870295136574844E-2</v>
      </c>
      <c r="BL138">
        <f t="shared" si="86"/>
        <v>0.74361292620446873</v>
      </c>
      <c r="BM138">
        <f t="shared" si="87"/>
        <v>640.23656201711344</v>
      </c>
      <c r="BN138" t="s">
        <v>433</v>
      </c>
      <c r="BO138">
        <v>0</v>
      </c>
      <c r="BP138">
        <f t="shared" si="88"/>
        <v>640.23656201711344</v>
      </c>
      <c r="BQ138">
        <f t="shared" si="89"/>
        <v>0.70765053310451131</v>
      </c>
      <c r="BR138">
        <f t="shared" si="90"/>
        <v>0.58025566072217005</v>
      </c>
      <c r="BS138">
        <f t="shared" si="91"/>
        <v>0.51239002913953369</v>
      </c>
      <c r="BT138">
        <f t="shared" si="92"/>
        <v>0.61653628496480717</v>
      </c>
      <c r="BU138">
        <f t="shared" si="93"/>
        <v>0.52752679923862045</v>
      </c>
      <c r="BV138">
        <f t="shared" si="94"/>
        <v>0.28782266610987312</v>
      </c>
      <c r="BW138">
        <f t="shared" si="95"/>
        <v>0.71217733389012694</v>
      </c>
      <c r="DF138">
        <f t="shared" si="96"/>
        <v>400.05186666666702</v>
      </c>
      <c r="DG138">
        <f t="shared" si="97"/>
        <v>336.63486793102425</v>
      </c>
      <c r="DH138">
        <f t="shared" si="98"/>
        <v>0.84147805817268351</v>
      </c>
      <c r="DI138">
        <f t="shared" si="99"/>
        <v>0.192956116345367</v>
      </c>
      <c r="DJ138">
        <v>1525844723</v>
      </c>
      <c r="DK138">
        <v>399.58653333333302</v>
      </c>
      <c r="DL138">
        <v>412.27473333333302</v>
      </c>
      <c r="DM138">
        <v>17.84592</v>
      </c>
      <c r="DN138">
        <v>15.842779999999999</v>
      </c>
      <c r="DO138">
        <v>401.50553333333301</v>
      </c>
      <c r="DP138">
        <v>17.890920000000001</v>
      </c>
      <c r="DQ138">
        <v>500.00973333333297</v>
      </c>
      <c r="DR138">
        <v>100.488066666667</v>
      </c>
      <c r="DS138">
        <v>0.10000060666666701</v>
      </c>
      <c r="DT138">
        <v>23.950559999999999</v>
      </c>
      <c r="DU138">
        <v>23.357513333333301</v>
      </c>
      <c r="DV138">
        <v>999.9</v>
      </c>
      <c r="DW138">
        <v>0</v>
      </c>
      <c r="DX138">
        <v>0</v>
      </c>
      <c r="DY138">
        <v>9998.3726666666698</v>
      </c>
      <c r="DZ138">
        <v>0</v>
      </c>
      <c r="EA138">
        <v>0.24940799999999999</v>
      </c>
      <c r="EB138">
        <v>-12.67192</v>
      </c>
      <c r="EC138">
        <v>406.86426666666699</v>
      </c>
      <c r="ED138">
        <v>418.91160000000002</v>
      </c>
      <c r="EE138">
        <v>2.0046566666666701</v>
      </c>
      <c r="EF138">
        <v>412.27473333333302</v>
      </c>
      <c r="EG138">
        <v>15.842779999999999</v>
      </c>
      <c r="EH138">
        <v>1.7934526666666699</v>
      </c>
      <c r="EI138">
        <v>1.5920093333333301</v>
      </c>
      <c r="EJ138">
        <v>15.7298333333333</v>
      </c>
      <c r="EK138">
        <v>13.8816733333333</v>
      </c>
      <c r="EL138">
        <v>400.05186666666702</v>
      </c>
      <c r="EM138">
        <v>0.95000200000000001</v>
      </c>
      <c r="EN138">
        <v>4.9997993333333303E-2</v>
      </c>
      <c r="EO138">
        <v>0</v>
      </c>
      <c r="EP138">
        <v>1290.7719999999999</v>
      </c>
      <c r="EQ138">
        <v>5.8225800000000003</v>
      </c>
      <c r="ER138">
        <v>4312.3786666666701</v>
      </c>
      <c r="ES138">
        <v>3324.0279999999998</v>
      </c>
      <c r="ET138">
        <v>39.187066666666702</v>
      </c>
      <c r="EU138">
        <v>42.045466666666698</v>
      </c>
      <c r="EV138">
        <v>40.853999999999999</v>
      </c>
      <c r="EW138">
        <v>42.062066666666702</v>
      </c>
      <c r="EX138">
        <v>41.9664</v>
      </c>
      <c r="EY138">
        <v>374.51933333333301</v>
      </c>
      <c r="EZ138">
        <v>19.71</v>
      </c>
      <c r="FA138">
        <v>0</v>
      </c>
      <c r="FB138">
        <v>298.799999952316</v>
      </c>
      <c r="FC138">
        <v>0</v>
      </c>
      <c r="FD138">
        <v>1290.7284</v>
      </c>
      <c r="FE138">
        <v>-0.21076923074023199</v>
      </c>
      <c r="FF138">
        <v>-2.7361540025896498</v>
      </c>
      <c r="FG138">
        <v>4311.7412000000004</v>
      </c>
      <c r="FH138">
        <v>15</v>
      </c>
      <c r="FI138">
        <v>1525844753</v>
      </c>
      <c r="FJ138" t="s">
        <v>916</v>
      </c>
      <c r="FK138">
        <v>1525844751</v>
      </c>
      <c r="FL138">
        <v>1525844753</v>
      </c>
      <c r="FM138">
        <v>121</v>
      </c>
      <c r="FN138">
        <v>-1.6E-2</v>
      </c>
      <c r="FO138">
        <v>-1E-3</v>
      </c>
      <c r="FP138">
        <v>-1.919</v>
      </c>
      <c r="FQ138">
        <v>-4.4999999999999998E-2</v>
      </c>
      <c r="FR138">
        <v>412</v>
      </c>
      <c r="FS138">
        <v>16</v>
      </c>
      <c r="FT138">
        <v>0.08</v>
      </c>
      <c r="FU138">
        <v>0.03</v>
      </c>
      <c r="FV138">
        <v>412.27460000000002</v>
      </c>
      <c r="FW138">
        <v>2.2195488722224301E-2</v>
      </c>
      <c r="FX138">
        <v>1.55157984003395E-2</v>
      </c>
      <c r="FY138">
        <v>1</v>
      </c>
      <c r="FZ138">
        <v>399.60081250000002</v>
      </c>
      <c r="GA138">
        <v>0.12855882352803699</v>
      </c>
      <c r="GB138">
        <v>1.5736973779925601E-2</v>
      </c>
      <c r="GC138">
        <v>1</v>
      </c>
      <c r="GD138">
        <v>15.842980000000001</v>
      </c>
      <c r="GE138">
        <v>-6.3428571428444597E-3</v>
      </c>
      <c r="GF138">
        <v>8.3162491545169903E-4</v>
      </c>
      <c r="GG138">
        <v>1</v>
      </c>
      <c r="GH138">
        <v>17.848089999999999</v>
      </c>
      <c r="GI138">
        <v>-1.2559398496199199E-2</v>
      </c>
      <c r="GJ138">
        <v>1.28681778041825E-3</v>
      </c>
      <c r="GK138">
        <v>1</v>
      </c>
      <c r="GL138">
        <v>4</v>
      </c>
      <c r="GM138">
        <v>4</v>
      </c>
      <c r="GN138" t="s">
        <v>455</v>
      </c>
      <c r="GO138">
        <v>2.9731800000000002</v>
      </c>
      <c r="GP138">
        <v>2.7221600000000001</v>
      </c>
      <c r="GQ138">
        <v>9.5629699999999998E-2</v>
      </c>
      <c r="GR138">
        <v>9.7870799999999994E-2</v>
      </c>
      <c r="GS138">
        <v>8.7230000000000002E-2</v>
      </c>
      <c r="GT138">
        <v>8.0972699999999995E-2</v>
      </c>
      <c r="GU138">
        <v>27911.4</v>
      </c>
      <c r="GV138">
        <v>32195.599999999999</v>
      </c>
      <c r="GW138">
        <v>26942.3</v>
      </c>
      <c r="GX138">
        <v>30879.3</v>
      </c>
      <c r="GY138">
        <v>34427.5</v>
      </c>
      <c r="GZ138">
        <v>39042.300000000003</v>
      </c>
      <c r="HA138">
        <v>39772.699999999997</v>
      </c>
      <c r="HB138">
        <v>45415.9</v>
      </c>
      <c r="HC138">
        <v>1.95187</v>
      </c>
      <c r="HD138">
        <v>2.1198000000000001</v>
      </c>
      <c r="HE138">
        <v>8.0726999999999993E-2</v>
      </c>
      <c r="HF138">
        <v>0</v>
      </c>
      <c r="HG138">
        <v>22.028400000000001</v>
      </c>
      <c r="HH138">
        <v>999.9</v>
      </c>
      <c r="HI138">
        <v>54.2</v>
      </c>
      <c r="HJ138">
        <v>26.766999999999999</v>
      </c>
      <c r="HK138">
        <v>19.0412</v>
      </c>
      <c r="HL138">
        <v>61.349200000000003</v>
      </c>
      <c r="HM138">
        <v>27.319700000000001</v>
      </c>
      <c r="HN138">
        <v>1</v>
      </c>
      <c r="HO138">
        <v>-8.4687499999999999E-2</v>
      </c>
      <c r="HP138">
        <v>0.52955099999999999</v>
      </c>
      <c r="HQ138">
        <v>20.201799999999999</v>
      </c>
      <c r="HR138">
        <v>5.2246300000000003</v>
      </c>
      <c r="HS138">
        <v>12.027900000000001</v>
      </c>
      <c r="HT138">
        <v>4.9603000000000002</v>
      </c>
      <c r="HU138">
        <v>3.3018299999999998</v>
      </c>
      <c r="HV138">
        <v>9999</v>
      </c>
      <c r="HW138">
        <v>999.9</v>
      </c>
      <c r="HX138">
        <v>9999</v>
      </c>
      <c r="HY138">
        <v>9999</v>
      </c>
      <c r="HZ138">
        <v>1.8798900000000001</v>
      </c>
      <c r="IA138">
        <v>1.87683</v>
      </c>
      <c r="IB138">
        <v>1.87897</v>
      </c>
      <c r="IC138">
        <v>1.87866</v>
      </c>
      <c r="ID138">
        <v>1.8802099999999999</v>
      </c>
      <c r="IE138">
        <v>1.87313</v>
      </c>
      <c r="IF138">
        <v>1.8808</v>
      </c>
      <c r="IG138">
        <v>1.87497</v>
      </c>
      <c r="IH138">
        <v>5</v>
      </c>
      <c r="II138">
        <v>0</v>
      </c>
      <c r="IJ138">
        <v>0</v>
      </c>
      <c r="IK138">
        <v>0</v>
      </c>
      <c r="IL138" t="s">
        <v>436</v>
      </c>
      <c r="IM138" t="s">
        <v>437</v>
      </c>
      <c r="IN138" t="s">
        <v>438</v>
      </c>
      <c r="IO138" t="s">
        <v>438</v>
      </c>
      <c r="IP138" t="s">
        <v>438</v>
      </c>
      <c r="IQ138" t="s">
        <v>438</v>
      </c>
      <c r="IR138">
        <v>0</v>
      </c>
      <c r="IS138">
        <v>100</v>
      </c>
      <c r="IT138">
        <v>100</v>
      </c>
      <c r="IU138">
        <v>-1.919</v>
      </c>
      <c r="IV138">
        <v>-4.4999999999999998E-2</v>
      </c>
      <c r="IW138">
        <v>-1.90270000000004</v>
      </c>
      <c r="IX138">
        <v>0</v>
      </c>
      <c r="IY138">
        <v>0</v>
      </c>
      <c r="IZ138">
        <v>0</v>
      </c>
      <c r="JA138">
        <v>-4.3479999999997097E-2</v>
      </c>
      <c r="JB138">
        <v>0</v>
      </c>
      <c r="JC138">
        <v>0</v>
      </c>
      <c r="JD138">
        <v>0</v>
      </c>
      <c r="JE138">
        <v>-1</v>
      </c>
      <c r="JF138">
        <v>-1</v>
      </c>
      <c r="JG138">
        <v>-1</v>
      </c>
      <c r="JH138">
        <v>-1</v>
      </c>
      <c r="JI138">
        <v>4.5999999999999996</v>
      </c>
      <c r="JJ138">
        <v>4.5999999999999996</v>
      </c>
      <c r="JK138">
        <v>0.15625</v>
      </c>
      <c r="JL138">
        <v>4.99878</v>
      </c>
      <c r="JM138">
        <v>1.5478499999999999</v>
      </c>
      <c r="JN138">
        <v>2.3095699999999999</v>
      </c>
      <c r="JO138">
        <v>1.5979000000000001</v>
      </c>
      <c r="JP138">
        <v>2.3999000000000001</v>
      </c>
      <c r="JQ138">
        <v>30.243400000000001</v>
      </c>
      <c r="JR138">
        <v>24.2013</v>
      </c>
      <c r="JS138">
        <v>2</v>
      </c>
      <c r="JT138">
        <v>491.38600000000002</v>
      </c>
      <c r="JU138">
        <v>592.88300000000004</v>
      </c>
      <c r="JV138">
        <v>21.9998</v>
      </c>
      <c r="JW138">
        <v>26.3642</v>
      </c>
      <c r="JX138">
        <v>30.0002</v>
      </c>
      <c r="JY138">
        <v>26.6038</v>
      </c>
      <c r="JZ138">
        <v>26.561800000000002</v>
      </c>
      <c r="KA138">
        <v>-1</v>
      </c>
      <c r="KB138">
        <v>21.102499999999999</v>
      </c>
      <c r="KC138">
        <v>52.789299999999997</v>
      </c>
      <c r="KD138">
        <v>22</v>
      </c>
      <c r="KE138">
        <v>400</v>
      </c>
      <c r="KF138">
        <v>15.807399999999999</v>
      </c>
      <c r="KG138">
        <v>102.432</v>
      </c>
      <c r="KH138">
        <v>101.48099999999999</v>
      </c>
    </row>
    <row r="139" spans="1:294" x14ac:dyDescent="0.35">
      <c r="A139">
        <v>121</v>
      </c>
      <c r="B139">
        <v>1525845031</v>
      </c>
      <c r="C139">
        <v>39002</v>
      </c>
      <c r="D139" t="s">
        <v>917</v>
      </c>
      <c r="E139" t="s">
        <v>918</v>
      </c>
      <c r="F139">
        <v>120</v>
      </c>
      <c r="G139">
        <v>1525845023</v>
      </c>
      <c r="H139">
        <f t="shared" si="50"/>
        <v>1.6946867666587076E-3</v>
      </c>
      <c r="I139">
        <f t="shared" si="51"/>
        <v>1.6946867666587075</v>
      </c>
      <c r="J139">
        <f t="shared" si="52"/>
        <v>9.8858879547515883</v>
      </c>
      <c r="K139">
        <f t="shared" si="53"/>
        <v>400.1869222892754</v>
      </c>
      <c r="L139">
        <f t="shared" si="54"/>
        <v>280.10944042541269</v>
      </c>
      <c r="M139">
        <f t="shared" si="55"/>
        <v>28.17585237107323</v>
      </c>
      <c r="N139">
        <f t="shared" si="56"/>
        <v>40.254293558018226</v>
      </c>
      <c r="O139">
        <f t="shared" si="57"/>
        <v>0.14359585629094423</v>
      </c>
      <c r="P139">
        <f t="shared" si="58"/>
        <v>2.2683855708910752</v>
      </c>
      <c r="Q139">
        <f t="shared" si="59"/>
        <v>0.13873028611515575</v>
      </c>
      <c r="R139">
        <f t="shared" si="60"/>
        <v>8.7129846612394202E-2</v>
      </c>
      <c r="S139">
        <f t="shared" si="61"/>
        <v>77.192724667277531</v>
      </c>
      <c r="T139">
        <f t="shared" si="62"/>
        <v>23.971780815957658</v>
      </c>
      <c r="U139">
        <f t="shared" si="63"/>
        <v>23.971780815957658</v>
      </c>
      <c r="V139">
        <f t="shared" si="64"/>
        <v>2.9899013848157527</v>
      </c>
      <c r="W139">
        <f t="shared" si="65"/>
        <v>59.945691377671253</v>
      </c>
      <c r="X139">
        <f t="shared" si="66"/>
        <v>1.7903371966761319</v>
      </c>
      <c r="Y139">
        <f t="shared" si="67"/>
        <v>2.986598628743153</v>
      </c>
      <c r="Z139">
        <f t="shared" si="68"/>
        <v>1.1995641881396208</v>
      </c>
      <c r="AA139">
        <f t="shared" si="69"/>
        <v>-74.735686409649006</v>
      </c>
      <c r="AB139">
        <f t="shared" si="70"/>
        <v>-2.2494794313731323</v>
      </c>
      <c r="AC139">
        <f t="shared" si="71"/>
        <v>-0.20757811224076048</v>
      </c>
      <c r="AD139">
        <f t="shared" si="72"/>
        <v>-1.9285985360273372E-5</v>
      </c>
      <c r="AE139">
        <f t="shared" si="73"/>
        <v>9.8658151547953583</v>
      </c>
      <c r="AF139">
        <f t="shared" si="74"/>
        <v>1.6938521316866246</v>
      </c>
      <c r="AG139">
        <f t="shared" si="75"/>
        <v>9.8858879547515883</v>
      </c>
      <c r="AH139">
        <v>419.48881713149598</v>
      </c>
      <c r="AI139">
        <v>407.43562424242401</v>
      </c>
      <c r="AJ139">
        <v>-5.0309509236914602E-5</v>
      </c>
      <c r="AK139">
        <v>61.236755428826001</v>
      </c>
      <c r="AL139">
        <f t="shared" si="76"/>
        <v>1.6946867666587075</v>
      </c>
      <c r="AM139">
        <v>15.8013826196772</v>
      </c>
      <c r="AN139">
        <v>17.798798181818199</v>
      </c>
      <c r="AO139">
        <v>-5.6000358020081796E-7</v>
      </c>
      <c r="AP139">
        <v>70.679746246642907</v>
      </c>
      <c r="AQ139">
        <v>1</v>
      </c>
      <c r="AR139">
        <v>0</v>
      </c>
      <c r="AS139">
        <f t="shared" si="77"/>
        <v>1.0000372494660275</v>
      </c>
      <c r="AT139">
        <f t="shared" si="78"/>
        <v>3.7249466027455824E-3</v>
      </c>
      <c r="AU139">
        <f t="shared" si="79"/>
        <v>53694.044834178661</v>
      </c>
      <c r="AV139" t="s">
        <v>478</v>
      </c>
      <c r="AW139">
        <v>10401</v>
      </c>
      <c r="AX139">
        <v>731.43200000000002</v>
      </c>
      <c r="AY139">
        <v>3818.46</v>
      </c>
      <c r="AZ139">
        <f t="shared" si="80"/>
        <v>0.80844843209042394</v>
      </c>
      <c r="BA139">
        <v>-1.85196537555428</v>
      </c>
      <c r="BB139" t="s">
        <v>919</v>
      </c>
      <c r="BC139">
        <v>10394.5</v>
      </c>
      <c r="BD139">
        <v>1292.7203999999999</v>
      </c>
      <c r="BE139">
        <v>2188.42</v>
      </c>
      <c r="BF139">
        <f t="shared" si="81"/>
        <v>0.40929053837928742</v>
      </c>
      <c r="BG139">
        <v>0.5</v>
      </c>
      <c r="BH139">
        <f t="shared" si="82"/>
        <v>336.63604600030567</v>
      </c>
      <c r="BI139">
        <f t="shared" si="83"/>
        <v>9.8858879547515883</v>
      </c>
      <c r="BJ139">
        <f t="shared" si="84"/>
        <v>68.890974252669835</v>
      </c>
      <c r="BK139">
        <f t="shared" si="85"/>
        <v>3.4868082220450063E-2</v>
      </c>
      <c r="BL139">
        <f t="shared" si="86"/>
        <v>0.7448478811197119</v>
      </c>
      <c r="BM139">
        <f t="shared" si="87"/>
        <v>640.10401990594903</v>
      </c>
      <c r="BN139" t="s">
        <v>433</v>
      </c>
      <c r="BO139">
        <v>0</v>
      </c>
      <c r="BP139">
        <f t="shared" si="88"/>
        <v>640.10401990594903</v>
      </c>
      <c r="BQ139">
        <f t="shared" si="89"/>
        <v>0.7075040349174524</v>
      </c>
      <c r="BR139">
        <f t="shared" si="90"/>
        <v>0.57849922852671953</v>
      </c>
      <c r="BS139">
        <f t="shared" si="91"/>
        <v>0.51285633522767493</v>
      </c>
      <c r="BT139">
        <f t="shared" si="92"/>
        <v>0.61476113736008819</v>
      </c>
      <c r="BU139">
        <f t="shared" si="93"/>
        <v>0.52802890028856231</v>
      </c>
      <c r="BV139">
        <f t="shared" si="94"/>
        <v>0.28644994052267098</v>
      </c>
      <c r="BW139">
        <f t="shared" si="95"/>
        <v>0.71355005947732897</v>
      </c>
      <c r="DF139">
        <f t="shared" si="96"/>
        <v>400.05326666666701</v>
      </c>
      <c r="DG139">
        <f t="shared" si="97"/>
        <v>336.63604600030567</v>
      </c>
      <c r="DH139">
        <f t="shared" si="98"/>
        <v>0.84147805817268351</v>
      </c>
      <c r="DI139">
        <f t="shared" si="99"/>
        <v>0.192956116345367</v>
      </c>
      <c r="DJ139">
        <v>1525845023</v>
      </c>
      <c r="DK139">
        <v>400.186933333333</v>
      </c>
      <c r="DL139">
        <v>412.83879999999999</v>
      </c>
      <c r="DM139">
        <v>17.798586666666701</v>
      </c>
      <c r="DN139">
        <v>15.8022333333333</v>
      </c>
      <c r="DO139">
        <v>402.11093333333298</v>
      </c>
      <c r="DP139">
        <v>17.843586666666699</v>
      </c>
      <c r="DQ139">
        <v>500.00393333333301</v>
      </c>
      <c r="DR139">
        <v>100.488733333333</v>
      </c>
      <c r="DS139">
        <v>9.9994873333333303E-2</v>
      </c>
      <c r="DT139">
        <v>23.953386666666699</v>
      </c>
      <c r="DU139">
        <v>23.3610333333333</v>
      </c>
      <c r="DV139">
        <v>999.9</v>
      </c>
      <c r="DW139">
        <v>0</v>
      </c>
      <c r="DX139">
        <v>0</v>
      </c>
      <c r="DY139">
        <v>10002.5826666667</v>
      </c>
      <c r="DZ139">
        <v>0</v>
      </c>
      <c r="EA139">
        <v>0.24294186666666701</v>
      </c>
      <c r="EB139">
        <v>-12.6472</v>
      </c>
      <c r="EC139">
        <v>407.44380000000001</v>
      </c>
      <c r="ED139">
        <v>419.46753333333299</v>
      </c>
      <c r="EE139">
        <v>1.9966633333333299</v>
      </c>
      <c r="EF139">
        <v>412.83879999999999</v>
      </c>
      <c r="EG139">
        <v>15.8022333333333</v>
      </c>
      <c r="EH139">
        <v>1.7885886666666699</v>
      </c>
      <c r="EI139">
        <v>1.5879466666666699</v>
      </c>
      <c r="EJ139">
        <v>15.6874133333333</v>
      </c>
      <c r="EK139">
        <v>13.8423266666667</v>
      </c>
      <c r="EL139">
        <v>400.05326666666701</v>
      </c>
      <c r="EM139">
        <v>0.95000213333333305</v>
      </c>
      <c r="EN139">
        <v>4.99978533333333E-2</v>
      </c>
      <c r="EO139">
        <v>0</v>
      </c>
      <c r="EP139">
        <v>1292.74933333333</v>
      </c>
      <c r="EQ139">
        <v>5.8225800000000003</v>
      </c>
      <c r="ER139">
        <v>4318.4040000000005</v>
      </c>
      <c r="ES139">
        <v>3324.0413333333299</v>
      </c>
      <c r="ET139">
        <v>39.195399999999999</v>
      </c>
      <c r="EU139">
        <v>42.053733333333298</v>
      </c>
      <c r="EV139">
        <v>40.883133333333298</v>
      </c>
      <c r="EW139">
        <v>42.078800000000001</v>
      </c>
      <c r="EX139">
        <v>41.995600000000003</v>
      </c>
      <c r="EY139">
        <v>374.51933333333301</v>
      </c>
      <c r="EZ139">
        <v>19.71</v>
      </c>
      <c r="FA139">
        <v>0</v>
      </c>
      <c r="FB139">
        <v>298.799999952316</v>
      </c>
      <c r="FC139">
        <v>0</v>
      </c>
      <c r="FD139">
        <v>1292.7203999999999</v>
      </c>
      <c r="FE139">
        <v>-0.183846169019554</v>
      </c>
      <c r="FF139">
        <v>2.313076796626</v>
      </c>
      <c r="FG139">
        <v>4317.7179999999998</v>
      </c>
      <c r="FH139">
        <v>15</v>
      </c>
      <c r="FI139">
        <v>1525845053</v>
      </c>
      <c r="FJ139" t="s">
        <v>920</v>
      </c>
      <c r="FK139">
        <v>1525845051</v>
      </c>
      <c r="FL139">
        <v>1525845053</v>
      </c>
      <c r="FM139">
        <v>122</v>
      </c>
      <c r="FN139">
        <v>-5.0000000000000001E-3</v>
      </c>
      <c r="FO139">
        <v>0</v>
      </c>
      <c r="FP139">
        <v>-1.9239999999999999</v>
      </c>
      <c r="FQ139">
        <v>-4.4999999999999998E-2</v>
      </c>
      <c r="FR139">
        <v>413</v>
      </c>
      <c r="FS139">
        <v>16</v>
      </c>
      <c r="FT139">
        <v>0.05</v>
      </c>
      <c r="FU139">
        <v>0.03</v>
      </c>
      <c r="FV139">
        <v>412.82828571428598</v>
      </c>
      <c r="FW139">
        <v>0.18451948051950001</v>
      </c>
      <c r="FX139">
        <v>2.07252844363181E-2</v>
      </c>
      <c r="FY139">
        <v>0</v>
      </c>
      <c r="FZ139">
        <v>400.19006666666701</v>
      </c>
      <c r="GA139">
        <v>8.5285714285007294E-2</v>
      </c>
      <c r="GB139">
        <v>1.6834356404549399E-2</v>
      </c>
      <c r="GC139">
        <v>1</v>
      </c>
      <c r="GD139">
        <v>15.8023619047619</v>
      </c>
      <c r="GE139">
        <v>-3.3818181818101299E-3</v>
      </c>
      <c r="GF139">
        <v>7.0675394147247795E-4</v>
      </c>
      <c r="GG139">
        <v>1</v>
      </c>
      <c r="GH139">
        <v>17.798833333333299</v>
      </c>
      <c r="GI139">
        <v>-6.2337662288372699E-5</v>
      </c>
      <c r="GJ139">
        <v>4.2687494916153902E-4</v>
      </c>
      <c r="GK139">
        <v>1</v>
      </c>
      <c r="GL139">
        <v>3</v>
      </c>
      <c r="GM139">
        <v>4</v>
      </c>
      <c r="GN139" t="s">
        <v>435</v>
      </c>
      <c r="GO139">
        <v>2.97323</v>
      </c>
      <c r="GP139">
        <v>2.7221700000000002</v>
      </c>
      <c r="GQ139">
        <v>9.5739400000000002E-2</v>
      </c>
      <c r="GR139">
        <v>9.7976999999999995E-2</v>
      </c>
      <c r="GS139">
        <v>8.70668E-2</v>
      </c>
      <c r="GT139">
        <v>8.0819799999999997E-2</v>
      </c>
      <c r="GU139">
        <v>27907.9</v>
      </c>
      <c r="GV139">
        <v>32191.200000000001</v>
      </c>
      <c r="GW139">
        <v>26942.2</v>
      </c>
      <c r="GX139">
        <v>30878.7</v>
      </c>
      <c r="GY139">
        <v>34433.800000000003</v>
      </c>
      <c r="GZ139">
        <v>39048</v>
      </c>
      <c r="HA139">
        <v>39772.800000000003</v>
      </c>
      <c r="HB139">
        <v>45415</v>
      </c>
      <c r="HC139">
        <v>1.9519</v>
      </c>
      <c r="HD139">
        <v>2.1200199999999998</v>
      </c>
      <c r="HE139">
        <v>8.1040000000000001E-2</v>
      </c>
      <c r="HF139">
        <v>0</v>
      </c>
      <c r="HG139">
        <v>22.0321</v>
      </c>
      <c r="HH139">
        <v>999.9</v>
      </c>
      <c r="HI139">
        <v>54.2</v>
      </c>
      <c r="HJ139">
        <v>26.766999999999999</v>
      </c>
      <c r="HK139">
        <v>19.040099999999999</v>
      </c>
      <c r="HL139">
        <v>61.019199999999998</v>
      </c>
      <c r="HM139">
        <v>27.3157</v>
      </c>
      <c r="HN139">
        <v>1</v>
      </c>
      <c r="HO139">
        <v>-8.4392800000000004E-2</v>
      </c>
      <c r="HP139">
        <v>0.52564299999999997</v>
      </c>
      <c r="HQ139">
        <v>20.201699999999999</v>
      </c>
      <c r="HR139">
        <v>5.2231300000000003</v>
      </c>
      <c r="HS139">
        <v>12.028700000000001</v>
      </c>
      <c r="HT139">
        <v>4.9606500000000002</v>
      </c>
      <c r="HU139">
        <v>3.3017699999999999</v>
      </c>
      <c r="HV139">
        <v>9999</v>
      </c>
      <c r="HW139">
        <v>999.9</v>
      </c>
      <c r="HX139">
        <v>9999</v>
      </c>
      <c r="HY139">
        <v>9999</v>
      </c>
      <c r="HZ139">
        <v>1.87988</v>
      </c>
      <c r="IA139">
        <v>1.87683</v>
      </c>
      <c r="IB139">
        <v>1.87896</v>
      </c>
      <c r="IC139">
        <v>1.8786700000000001</v>
      </c>
      <c r="ID139">
        <v>1.88022</v>
      </c>
      <c r="IE139">
        <v>1.8731500000000001</v>
      </c>
      <c r="IF139">
        <v>1.8808</v>
      </c>
      <c r="IG139">
        <v>1.8749199999999999</v>
      </c>
      <c r="IH139">
        <v>5</v>
      </c>
      <c r="II139">
        <v>0</v>
      </c>
      <c r="IJ139">
        <v>0</v>
      </c>
      <c r="IK139">
        <v>0</v>
      </c>
      <c r="IL139" t="s">
        <v>436</v>
      </c>
      <c r="IM139" t="s">
        <v>437</v>
      </c>
      <c r="IN139" t="s">
        <v>438</v>
      </c>
      <c r="IO139" t="s">
        <v>438</v>
      </c>
      <c r="IP139" t="s">
        <v>438</v>
      </c>
      <c r="IQ139" t="s">
        <v>438</v>
      </c>
      <c r="IR139">
        <v>0</v>
      </c>
      <c r="IS139">
        <v>100</v>
      </c>
      <c r="IT139">
        <v>100</v>
      </c>
      <c r="IU139">
        <v>-1.9239999999999999</v>
      </c>
      <c r="IV139">
        <v>-4.4999999999999998E-2</v>
      </c>
      <c r="IW139">
        <v>-1.91930000000002</v>
      </c>
      <c r="IX139">
        <v>0</v>
      </c>
      <c r="IY139">
        <v>0</v>
      </c>
      <c r="IZ139">
        <v>0</v>
      </c>
      <c r="JA139">
        <v>-4.4670000000001799E-2</v>
      </c>
      <c r="JB139">
        <v>0</v>
      </c>
      <c r="JC139">
        <v>0</v>
      </c>
      <c r="JD139">
        <v>0</v>
      </c>
      <c r="JE139">
        <v>-1</v>
      </c>
      <c r="JF139">
        <v>-1</v>
      </c>
      <c r="JG139">
        <v>-1</v>
      </c>
      <c r="JH139">
        <v>-1</v>
      </c>
      <c r="JI139">
        <v>4.7</v>
      </c>
      <c r="JJ139">
        <v>4.5999999999999996</v>
      </c>
      <c r="JK139">
        <v>0.15625</v>
      </c>
      <c r="JL139">
        <v>4.99878</v>
      </c>
      <c r="JM139">
        <v>1.5478499999999999</v>
      </c>
      <c r="JN139">
        <v>2.3095699999999999</v>
      </c>
      <c r="JO139">
        <v>1.5979000000000001</v>
      </c>
      <c r="JP139">
        <v>2.3742700000000001</v>
      </c>
      <c r="JQ139">
        <v>30.264900000000001</v>
      </c>
      <c r="JR139">
        <v>24.192599999999999</v>
      </c>
      <c r="JS139">
        <v>2</v>
      </c>
      <c r="JT139">
        <v>491.423</v>
      </c>
      <c r="JU139">
        <v>593.08100000000002</v>
      </c>
      <c r="JV139">
        <v>21.9998</v>
      </c>
      <c r="JW139">
        <v>26.366399999999999</v>
      </c>
      <c r="JX139">
        <v>30</v>
      </c>
      <c r="JY139">
        <v>26.606000000000002</v>
      </c>
      <c r="JZ139">
        <v>26.5641</v>
      </c>
      <c r="KA139">
        <v>-1</v>
      </c>
      <c r="KB139">
        <v>21.154399999999999</v>
      </c>
      <c r="KC139">
        <v>52.810899999999997</v>
      </c>
      <c r="KD139">
        <v>22</v>
      </c>
      <c r="KE139">
        <v>400</v>
      </c>
      <c r="KF139">
        <v>15.8672</v>
      </c>
      <c r="KG139">
        <v>102.432</v>
      </c>
      <c r="KH139">
        <v>101.48</v>
      </c>
    </row>
    <row r="140" spans="1:294" x14ac:dyDescent="0.35">
      <c r="A140">
        <v>122</v>
      </c>
      <c r="B140">
        <v>1525845630.0999999</v>
      </c>
      <c r="C140">
        <v>39601.099999904603</v>
      </c>
      <c r="D140" t="s">
        <v>921</v>
      </c>
      <c r="E140" t="s">
        <v>922</v>
      </c>
      <c r="F140">
        <v>120</v>
      </c>
      <c r="G140">
        <v>1525845621.5999999</v>
      </c>
      <c r="H140">
        <f t="shared" si="50"/>
        <v>1.6450433943123019E-3</v>
      </c>
      <c r="I140">
        <f t="shared" si="51"/>
        <v>1.645043394312302</v>
      </c>
      <c r="J140">
        <f t="shared" si="52"/>
        <v>9.8131106462871109</v>
      </c>
      <c r="K140">
        <f t="shared" si="53"/>
        <v>401.21255152298266</v>
      </c>
      <c r="L140">
        <f t="shared" si="54"/>
        <v>278.45889166971256</v>
      </c>
      <c r="M140">
        <f t="shared" si="55"/>
        <v>28.008849417327937</v>
      </c>
      <c r="N140">
        <f t="shared" si="56"/>
        <v>40.356053536542284</v>
      </c>
      <c r="O140">
        <f t="shared" si="57"/>
        <v>0.13913036790508593</v>
      </c>
      <c r="P140">
        <f t="shared" si="58"/>
        <v>2.2673461416265686</v>
      </c>
      <c r="Q140">
        <f t="shared" si="59"/>
        <v>0.13455550011704137</v>
      </c>
      <c r="R140">
        <f t="shared" si="60"/>
        <v>8.4495689722396669E-2</v>
      </c>
      <c r="S140">
        <f t="shared" si="61"/>
        <v>77.190007421132819</v>
      </c>
      <c r="T140">
        <f t="shared" si="62"/>
        <v>23.990765393380197</v>
      </c>
      <c r="U140">
        <f t="shared" si="63"/>
        <v>23.990765393380197</v>
      </c>
      <c r="V140">
        <f t="shared" si="64"/>
        <v>2.9933135035021925</v>
      </c>
      <c r="W140">
        <f t="shared" si="65"/>
        <v>60.020104707892266</v>
      </c>
      <c r="X140">
        <f t="shared" si="66"/>
        <v>1.7928397969095191</v>
      </c>
      <c r="Y140">
        <f t="shared" si="67"/>
        <v>2.987065426884822</v>
      </c>
      <c r="Z140">
        <f t="shared" si="68"/>
        <v>1.2004737065926734</v>
      </c>
      <c r="AA140">
        <f t="shared" si="69"/>
        <v>-72.54641368917251</v>
      </c>
      <c r="AB140">
        <f t="shared" si="70"/>
        <v>-4.2511510979840992</v>
      </c>
      <c r="AC140">
        <f t="shared" si="71"/>
        <v>-0.39251158052530505</v>
      </c>
      <c r="AD140">
        <f t="shared" si="72"/>
        <v>-6.8946549099280219E-5</v>
      </c>
      <c r="AE140">
        <f t="shared" si="73"/>
        <v>9.7878190477119347</v>
      </c>
      <c r="AF140">
        <f t="shared" si="74"/>
        <v>1.6448523515440723</v>
      </c>
      <c r="AG140">
        <f t="shared" si="75"/>
        <v>9.8131106462871109</v>
      </c>
      <c r="AH140">
        <v>420.41742728301102</v>
      </c>
      <c r="AI140">
        <v>408.45249090909101</v>
      </c>
      <c r="AJ140">
        <v>-4.6523240426101298E-5</v>
      </c>
      <c r="AK140">
        <v>61.236940076150802</v>
      </c>
      <c r="AL140">
        <f t="shared" si="76"/>
        <v>1.645043394312302</v>
      </c>
      <c r="AM140">
        <v>15.8911323097919</v>
      </c>
      <c r="AN140">
        <v>17.8298466666667</v>
      </c>
      <c r="AO140">
        <v>6.1725720805178001E-6</v>
      </c>
      <c r="AP140">
        <v>70.679535667995907</v>
      </c>
      <c r="AQ140">
        <v>1</v>
      </c>
      <c r="AR140">
        <v>0</v>
      </c>
      <c r="AS140">
        <f t="shared" si="77"/>
        <v>1.0000372740235226</v>
      </c>
      <c r="AT140">
        <f t="shared" si="78"/>
        <v>3.7274023522604338E-3</v>
      </c>
      <c r="AU140">
        <f t="shared" si="79"/>
        <v>53658.670544056738</v>
      </c>
      <c r="AV140" t="s">
        <v>478</v>
      </c>
      <c r="AW140">
        <v>10401</v>
      </c>
      <c r="AX140">
        <v>731.43200000000002</v>
      </c>
      <c r="AY140">
        <v>3818.46</v>
      </c>
      <c r="AZ140">
        <f t="shared" si="80"/>
        <v>0.80844843209042394</v>
      </c>
      <c r="BA140">
        <v>-1.85196537555428</v>
      </c>
      <c r="BB140" t="s">
        <v>923</v>
      </c>
      <c r="BC140">
        <v>10395.299999999999</v>
      </c>
      <c r="BD140">
        <v>1290.8915999999999</v>
      </c>
      <c r="BE140">
        <v>2178.08</v>
      </c>
      <c r="BF140">
        <f t="shared" si="81"/>
        <v>0.40732590171159921</v>
      </c>
      <c r="BG140">
        <v>0.5</v>
      </c>
      <c r="BH140">
        <f t="shared" si="82"/>
        <v>336.62345339806637</v>
      </c>
      <c r="BI140">
        <f t="shared" si="83"/>
        <v>9.8131106462871109</v>
      </c>
      <c r="BJ140">
        <f t="shared" si="84"/>
        <v>68.55772584631994</v>
      </c>
      <c r="BK140">
        <f t="shared" si="85"/>
        <v>3.4653188612045763E-2</v>
      </c>
      <c r="BL140">
        <f t="shared" si="86"/>
        <v>0.75313119811944473</v>
      </c>
      <c r="BM140">
        <f t="shared" si="87"/>
        <v>639.21642557995233</v>
      </c>
      <c r="BN140" t="s">
        <v>433</v>
      </c>
      <c r="BO140">
        <v>0</v>
      </c>
      <c r="BP140">
        <f t="shared" si="88"/>
        <v>639.21642557995233</v>
      </c>
      <c r="BQ140">
        <f t="shared" si="89"/>
        <v>0.70652298098327315</v>
      </c>
      <c r="BR140">
        <f t="shared" si="90"/>
        <v>0.57652180137823794</v>
      </c>
      <c r="BS140">
        <f t="shared" si="91"/>
        <v>0.51596549984353923</v>
      </c>
      <c r="BT140">
        <f t="shared" si="92"/>
        <v>0.61327178415205363</v>
      </c>
      <c r="BU140">
        <f t="shared" si="93"/>
        <v>0.53137840019591653</v>
      </c>
      <c r="BV140">
        <f t="shared" si="94"/>
        <v>0.28547881568515321</v>
      </c>
      <c r="BW140">
        <f t="shared" si="95"/>
        <v>0.71452118431484679</v>
      </c>
      <c r="DF140">
        <f t="shared" si="96"/>
        <v>400.03818749999999</v>
      </c>
      <c r="DG140">
        <f t="shared" si="97"/>
        <v>336.62345339806637</v>
      </c>
      <c r="DH140">
        <f t="shared" si="98"/>
        <v>0.84147829861384515</v>
      </c>
      <c r="DI140">
        <f t="shared" si="99"/>
        <v>0.19295659722769046</v>
      </c>
      <c r="DJ140">
        <v>1525845621.5999999</v>
      </c>
      <c r="DK140">
        <v>401.21256249999999</v>
      </c>
      <c r="DL140">
        <v>413.74874999999997</v>
      </c>
      <c r="DM140">
        <v>17.824087500000001</v>
      </c>
      <c r="DN140">
        <v>15.885624999999999</v>
      </c>
      <c r="DO140">
        <v>403.12156249999998</v>
      </c>
      <c r="DP140">
        <v>17.868087500000001</v>
      </c>
      <c r="DQ140">
        <v>500.02712500000001</v>
      </c>
      <c r="DR140">
        <v>100.48518749999999</v>
      </c>
      <c r="DS140">
        <v>0.10003443125</v>
      </c>
      <c r="DT140">
        <v>23.955987499999999</v>
      </c>
      <c r="DU140">
        <v>23.376393749999998</v>
      </c>
      <c r="DV140">
        <v>999.9</v>
      </c>
      <c r="DW140">
        <v>0</v>
      </c>
      <c r="DX140">
        <v>0</v>
      </c>
      <c r="DY140">
        <v>9996.1712499999994</v>
      </c>
      <c r="DZ140">
        <v>0</v>
      </c>
      <c r="EA140">
        <v>0.24074799999999999</v>
      </c>
      <c r="EB140">
        <v>-12.55169375</v>
      </c>
      <c r="EC140">
        <v>408.47743750000001</v>
      </c>
      <c r="ED140">
        <v>420.42762499999998</v>
      </c>
      <c r="EE140">
        <v>1.93751125</v>
      </c>
      <c r="EF140">
        <v>413.74874999999997</v>
      </c>
      <c r="EG140">
        <v>15.885624999999999</v>
      </c>
      <c r="EH140">
        <v>1.7909625</v>
      </c>
      <c r="EI140">
        <v>1.59627125</v>
      </c>
      <c r="EJ140">
        <v>15.708137499999999</v>
      </c>
      <c r="EK140">
        <v>13.92285</v>
      </c>
      <c r="EL140">
        <v>400.03818749999999</v>
      </c>
      <c r="EM140">
        <v>0.94999143750000004</v>
      </c>
      <c r="EN140">
        <v>5.0008543750000002E-2</v>
      </c>
      <c r="EO140">
        <v>0</v>
      </c>
      <c r="EP140">
        <v>1290.9568750000001</v>
      </c>
      <c r="EQ140">
        <v>5.8225800000000003</v>
      </c>
      <c r="ER140">
        <v>4310.74</v>
      </c>
      <c r="ES140">
        <v>3323.9031249999998</v>
      </c>
      <c r="ET140">
        <v>39.183124999999997</v>
      </c>
      <c r="EU140">
        <v>42.054250000000003</v>
      </c>
      <c r="EV140">
        <v>40.882687500000003</v>
      </c>
      <c r="EW140">
        <v>42.077750000000002</v>
      </c>
      <c r="EX140">
        <v>41.980312499999997</v>
      </c>
      <c r="EY140">
        <v>374.5025</v>
      </c>
      <c r="EZ140">
        <v>19.712499999999999</v>
      </c>
      <c r="FA140">
        <v>0</v>
      </c>
      <c r="FB140">
        <v>597.59999990463302</v>
      </c>
      <c r="FC140">
        <v>0</v>
      </c>
      <c r="FD140">
        <v>1290.8915999999999</v>
      </c>
      <c r="FE140">
        <v>-7.3846163545039201E-2</v>
      </c>
      <c r="FF140">
        <v>-5.8107693550901303</v>
      </c>
      <c r="FG140">
        <v>4310.1368000000002</v>
      </c>
      <c r="FH140">
        <v>15</v>
      </c>
      <c r="FI140">
        <v>1525845652.0999999</v>
      </c>
      <c r="FJ140" t="s">
        <v>924</v>
      </c>
      <c r="FK140">
        <v>1525845650.0999999</v>
      </c>
      <c r="FL140">
        <v>1525845652.0999999</v>
      </c>
      <c r="FM140">
        <v>123</v>
      </c>
      <c r="FN140">
        <v>1.6E-2</v>
      </c>
      <c r="FO140">
        <v>1E-3</v>
      </c>
      <c r="FP140">
        <v>-1.909</v>
      </c>
      <c r="FQ140">
        <v>-4.3999999999999997E-2</v>
      </c>
      <c r="FR140">
        <v>414</v>
      </c>
      <c r="FS140">
        <v>16</v>
      </c>
      <c r="FT140">
        <v>0.09</v>
      </c>
      <c r="FU140">
        <v>0.04</v>
      </c>
      <c r="FV140">
        <v>413.74423809523802</v>
      </c>
      <c r="FW140">
        <v>4.6441558442590097E-2</v>
      </c>
      <c r="FX140">
        <v>1.92598886460307E-2</v>
      </c>
      <c r="FY140">
        <v>1</v>
      </c>
      <c r="FZ140">
        <v>401.19866666666701</v>
      </c>
      <c r="GA140">
        <v>-3.7071428570717303E-2</v>
      </c>
      <c r="GB140">
        <v>1.34594039821774E-2</v>
      </c>
      <c r="GC140">
        <v>1</v>
      </c>
      <c r="GD140">
        <v>15.878638095238101</v>
      </c>
      <c r="GE140">
        <v>0.116812987013008</v>
      </c>
      <c r="GF140">
        <v>1.26181455203166E-2</v>
      </c>
      <c r="GG140">
        <v>1</v>
      </c>
      <c r="GH140">
        <v>17.821185714285701</v>
      </c>
      <c r="GI140">
        <v>3.9748051948089301E-2</v>
      </c>
      <c r="GJ140">
        <v>4.3723466200645596E-3</v>
      </c>
      <c r="GK140">
        <v>1</v>
      </c>
      <c r="GL140">
        <v>4</v>
      </c>
      <c r="GM140">
        <v>4</v>
      </c>
      <c r="GN140" t="s">
        <v>455</v>
      </c>
      <c r="GO140">
        <v>2.97322</v>
      </c>
      <c r="GP140">
        <v>2.72214</v>
      </c>
      <c r="GQ140">
        <v>9.5916199999999993E-2</v>
      </c>
      <c r="GR140">
        <v>9.8134399999999997E-2</v>
      </c>
      <c r="GS140">
        <v>8.71754E-2</v>
      </c>
      <c r="GT140">
        <v>8.1155400000000003E-2</v>
      </c>
      <c r="GU140">
        <v>27901</v>
      </c>
      <c r="GV140">
        <v>32184</v>
      </c>
      <c r="GW140">
        <v>26940.9</v>
      </c>
      <c r="GX140">
        <v>30877.200000000001</v>
      </c>
      <c r="GY140">
        <v>34428.1</v>
      </c>
      <c r="GZ140">
        <v>39031.800000000003</v>
      </c>
      <c r="HA140">
        <v>39771</v>
      </c>
      <c r="HB140">
        <v>45412.800000000003</v>
      </c>
      <c r="HC140">
        <v>1.9514199999999999</v>
      </c>
      <c r="HD140">
        <v>2.1199499999999998</v>
      </c>
      <c r="HE140">
        <v>8.1002699999999997E-2</v>
      </c>
      <c r="HF140">
        <v>0</v>
      </c>
      <c r="HG140">
        <v>22.0381</v>
      </c>
      <c r="HH140">
        <v>999.9</v>
      </c>
      <c r="HI140">
        <v>54.174999999999997</v>
      </c>
      <c r="HJ140">
        <v>26.736999999999998</v>
      </c>
      <c r="HK140">
        <v>19.0001</v>
      </c>
      <c r="HL140">
        <v>61.255600000000001</v>
      </c>
      <c r="HM140">
        <v>27.267600000000002</v>
      </c>
      <c r="HN140">
        <v>1</v>
      </c>
      <c r="HO140">
        <v>-8.3391800000000002E-2</v>
      </c>
      <c r="HP140">
        <v>0.53833299999999995</v>
      </c>
      <c r="HQ140">
        <v>20.201599999999999</v>
      </c>
      <c r="HR140">
        <v>5.2244799999999998</v>
      </c>
      <c r="HS140">
        <v>12.030799999999999</v>
      </c>
      <c r="HT140">
        <v>4.9611000000000001</v>
      </c>
      <c r="HU140">
        <v>3.3017699999999999</v>
      </c>
      <c r="HV140">
        <v>9999</v>
      </c>
      <c r="HW140">
        <v>999.9</v>
      </c>
      <c r="HX140">
        <v>9999</v>
      </c>
      <c r="HY140">
        <v>9999</v>
      </c>
      <c r="HZ140">
        <v>1.87988</v>
      </c>
      <c r="IA140">
        <v>1.87683</v>
      </c>
      <c r="IB140">
        <v>1.8789499999999999</v>
      </c>
      <c r="IC140">
        <v>1.8786700000000001</v>
      </c>
      <c r="ID140">
        <v>1.8802099999999999</v>
      </c>
      <c r="IE140">
        <v>1.87314</v>
      </c>
      <c r="IF140">
        <v>1.8808</v>
      </c>
      <c r="IG140">
        <v>1.8748899999999999</v>
      </c>
      <c r="IH140">
        <v>5</v>
      </c>
      <c r="II140">
        <v>0</v>
      </c>
      <c r="IJ140">
        <v>0</v>
      </c>
      <c r="IK140">
        <v>0</v>
      </c>
      <c r="IL140" t="s">
        <v>436</v>
      </c>
      <c r="IM140" t="s">
        <v>437</v>
      </c>
      <c r="IN140" t="s">
        <v>438</v>
      </c>
      <c r="IO140" t="s">
        <v>438</v>
      </c>
      <c r="IP140" t="s">
        <v>438</v>
      </c>
      <c r="IQ140" t="s">
        <v>438</v>
      </c>
      <c r="IR140">
        <v>0</v>
      </c>
      <c r="IS140">
        <v>100</v>
      </c>
      <c r="IT140">
        <v>100</v>
      </c>
      <c r="IU140">
        <v>-1.909</v>
      </c>
      <c r="IV140">
        <v>-4.3999999999999997E-2</v>
      </c>
      <c r="IW140">
        <v>-1.9245000000000001</v>
      </c>
      <c r="IX140">
        <v>0</v>
      </c>
      <c r="IY140">
        <v>0</v>
      </c>
      <c r="IZ140">
        <v>0</v>
      </c>
      <c r="JA140">
        <v>-4.4939999999998599E-2</v>
      </c>
      <c r="JB140">
        <v>0</v>
      </c>
      <c r="JC140">
        <v>0</v>
      </c>
      <c r="JD140">
        <v>0</v>
      </c>
      <c r="JE140">
        <v>-1</v>
      </c>
      <c r="JF140">
        <v>-1</v>
      </c>
      <c r="JG140">
        <v>-1</v>
      </c>
      <c r="JH140">
        <v>-1</v>
      </c>
      <c r="JI140">
        <v>9.6999999999999993</v>
      </c>
      <c r="JJ140">
        <v>9.6</v>
      </c>
      <c r="JK140">
        <v>0.15625</v>
      </c>
      <c r="JL140">
        <v>4.99878</v>
      </c>
      <c r="JM140">
        <v>1.5478499999999999</v>
      </c>
      <c r="JN140">
        <v>2.3095699999999999</v>
      </c>
      <c r="JO140">
        <v>1.5979000000000001</v>
      </c>
      <c r="JP140">
        <v>2.3645</v>
      </c>
      <c r="JQ140">
        <v>30.243400000000001</v>
      </c>
      <c r="JR140">
        <v>24.2013</v>
      </c>
      <c r="JS140">
        <v>2</v>
      </c>
      <c r="JT140">
        <v>491.19299999999998</v>
      </c>
      <c r="JU140">
        <v>593.12300000000005</v>
      </c>
      <c r="JV140">
        <v>21.999300000000002</v>
      </c>
      <c r="JW140">
        <v>26.3797</v>
      </c>
      <c r="JX140">
        <v>30</v>
      </c>
      <c r="JY140">
        <v>26.614899999999999</v>
      </c>
      <c r="JZ140">
        <v>26.573</v>
      </c>
      <c r="KA140">
        <v>-1</v>
      </c>
      <c r="KB140">
        <v>20.3217</v>
      </c>
      <c r="KC140">
        <v>52.915300000000002</v>
      </c>
      <c r="KD140">
        <v>22</v>
      </c>
      <c r="KE140">
        <v>400</v>
      </c>
      <c r="KF140">
        <v>15.9247</v>
      </c>
      <c r="KG140">
        <v>102.42700000000001</v>
      </c>
      <c r="KH140">
        <v>101.47499999999999</v>
      </c>
    </row>
    <row r="141" spans="1:294" x14ac:dyDescent="0.35">
      <c r="A141">
        <v>123</v>
      </c>
      <c r="B141">
        <v>1525845930.0999999</v>
      </c>
      <c r="C141">
        <v>39901.099999904603</v>
      </c>
      <c r="D141" t="s">
        <v>925</v>
      </c>
      <c r="E141" t="s">
        <v>926</v>
      </c>
      <c r="F141">
        <v>120</v>
      </c>
      <c r="G141">
        <v>1525845922.0999999</v>
      </c>
      <c r="H141">
        <f t="shared" si="50"/>
        <v>1.6415428400512711E-3</v>
      </c>
      <c r="I141">
        <f t="shared" si="51"/>
        <v>1.641542840051271</v>
      </c>
      <c r="J141">
        <f t="shared" si="52"/>
        <v>9.7594982778237256</v>
      </c>
      <c r="K141">
        <f t="shared" si="53"/>
        <v>401.63872243289813</v>
      </c>
      <c r="L141">
        <f t="shared" si="54"/>
        <v>279.3871166897033</v>
      </c>
      <c r="M141">
        <f t="shared" si="55"/>
        <v>28.102100015155184</v>
      </c>
      <c r="N141">
        <f t="shared" si="56"/>
        <v>40.398754536359156</v>
      </c>
      <c r="O141">
        <f t="shared" si="57"/>
        <v>0.13897206430531517</v>
      </c>
      <c r="P141">
        <f t="shared" si="58"/>
        <v>2.268537422840367</v>
      </c>
      <c r="Q141">
        <f t="shared" si="59"/>
        <v>0.13440972979054852</v>
      </c>
      <c r="R141">
        <f t="shared" si="60"/>
        <v>8.4403511595175215E-2</v>
      </c>
      <c r="S141">
        <f t="shared" si="61"/>
        <v>77.185233775453611</v>
      </c>
      <c r="T141">
        <f t="shared" si="62"/>
        <v>23.991814394880102</v>
      </c>
      <c r="U141">
        <f t="shared" si="63"/>
        <v>23.991814394880102</v>
      </c>
      <c r="V141">
        <f t="shared" si="64"/>
        <v>2.9935021408999249</v>
      </c>
      <c r="W141">
        <f t="shared" si="65"/>
        <v>60.069147439831148</v>
      </c>
      <c r="X141">
        <f t="shared" si="66"/>
        <v>1.7942988951793637</v>
      </c>
      <c r="Y141">
        <f t="shared" si="67"/>
        <v>2.9870557043890806</v>
      </c>
      <c r="Z141">
        <f t="shared" si="68"/>
        <v>1.1992032457205613</v>
      </c>
      <c r="AA141">
        <f t="shared" si="69"/>
        <v>-72.392039246261064</v>
      </c>
      <c r="AB141">
        <f t="shared" si="70"/>
        <v>-4.3883036853503681</v>
      </c>
      <c r="AC141">
        <f t="shared" si="71"/>
        <v>-0.40496423394164416</v>
      </c>
      <c r="AD141">
        <f t="shared" si="72"/>
        <v>-7.3390099461612124E-5</v>
      </c>
      <c r="AE141">
        <f t="shared" si="73"/>
        <v>9.7485570478806753</v>
      </c>
      <c r="AF141">
        <f t="shared" si="74"/>
        <v>1.642386578831911</v>
      </c>
      <c r="AG141">
        <f t="shared" si="75"/>
        <v>9.7594982778237256</v>
      </c>
      <c r="AH141">
        <v>420.82808693935601</v>
      </c>
      <c r="AI141">
        <v>408.92821212121203</v>
      </c>
      <c r="AJ141">
        <v>-9.1326195971857705E-5</v>
      </c>
      <c r="AK141">
        <v>61.236184052494302</v>
      </c>
      <c r="AL141">
        <f t="shared" si="76"/>
        <v>1.641542840051271</v>
      </c>
      <c r="AM141">
        <v>15.903467188375799</v>
      </c>
      <c r="AN141">
        <v>17.838132121212102</v>
      </c>
      <c r="AO141">
        <v>-8.4780060174683299E-7</v>
      </c>
      <c r="AP141">
        <v>70.680225667540398</v>
      </c>
      <c r="AQ141">
        <v>1</v>
      </c>
      <c r="AR141">
        <v>0</v>
      </c>
      <c r="AS141">
        <f t="shared" si="77"/>
        <v>1.0000372463152358</v>
      </c>
      <c r="AT141">
        <f t="shared" si="78"/>
        <v>3.724631523582822E-3</v>
      </c>
      <c r="AU141">
        <f t="shared" si="79"/>
        <v>53698.586825661412</v>
      </c>
      <c r="AV141" t="s">
        <v>478</v>
      </c>
      <c r="AW141">
        <v>10401</v>
      </c>
      <c r="AX141">
        <v>731.43200000000002</v>
      </c>
      <c r="AY141">
        <v>3818.46</v>
      </c>
      <c r="AZ141">
        <f t="shared" si="80"/>
        <v>0.80844843209042394</v>
      </c>
      <c r="BA141">
        <v>-1.85196537555428</v>
      </c>
      <c r="BB141" t="s">
        <v>927</v>
      </c>
      <c r="BC141">
        <v>10394.6</v>
      </c>
      <c r="BD141">
        <v>1294.2275999999999</v>
      </c>
      <c r="BE141">
        <v>2178.9699999999998</v>
      </c>
      <c r="BF141">
        <f t="shared" si="81"/>
        <v>0.40603698077532047</v>
      </c>
      <c r="BG141">
        <v>0.5</v>
      </c>
      <c r="BH141">
        <f t="shared" si="82"/>
        <v>336.60245088772677</v>
      </c>
      <c r="BI141">
        <f t="shared" si="83"/>
        <v>9.7594982778237256</v>
      </c>
      <c r="BJ141">
        <f t="shared" si="84"/>
        <v>68.336521440012831</v>
      </c>
      <c r="BK141">
        <f t="shared" si="85"/>
        <v>3.4496075779468977E-2</v>
      </c>
      <c r="BL141">
        <f t="shared" si="86"/>
        <v>0.75241513192012754</v>
      </c>
      <c r="BM141">
        <f t="shared" si="87"/>
        <v>639.29305805339175</v>
      </c>
      <c r="BN141" t="s">
        <v>433</v>
      </c>
      <c r="BO141">
        <v>0</v>
      </c>
      <c r="BP141">
        <f t="shared" si="88"/>
        <v>639.29305805339175</v>
      </c>
      <c r="BQ141">
        <f t="shared" si="89"/>
        <v>0.70660768250439809</v>
      </c>
      <c r="BR141">
        <f t="shared" si="90"/>
        <v>0.57462859636088537</v>
      </c>
      <c r="BS141">
        <f t="shared" si="91"/>
        <v>0.51569798942239198</v>
      </c>
      <c r="BT141">
        <f t="shared" si="92"/>
        <v>0.61120495627748628</v>
      </c>
      <c r="BU141">
        <f t="shared" si="93"/>
        <v>0.53109009701240162</v>
      </c>
      <c r="BV141">
        <f t="shared" si="94"/>
        <v>0.28384193986627893</v>
      </c>
      <c r="BW141">
        <f t="shared" si="95"/>
        <v>0.71615806013372107</v>
      </c>
      <c r="DF141">
        <f t="shared" si="96"/>
        <v>400.01319999999998</v>
      </c>
      <c r="DG141">
        <f t="shared" si="97"/>
        <v>336.60245088772677</v>
      </c>
      <c r="DH141">
        <f t="shared" si="98"/>
        <v>0.84147835843348873</v>
      </c>
      <c r="DI141">
        <f t="shared" si="99"/>
        <v>0.19295671686697743</v>
      </c>
      <c r="DJ141">
        <v>1525845922.0999999</v>
      </c>
      <c r="DK141">
        <v>401.63873333333299</v>
      </c>
      <c r="DL141">
        <v>414.12779999999998</v>
      </c>
      <c r="DM141">
        <v>17.8386666666667</v>
      </c>
      <c r="DN141">
        <v>15.903086666666701</v>
      </c>
      <c r="DO141">
        <v>403.54973333333299</v>
      </c>
      <c r="DP141">
        <v>17.882666666666701</v>
      </c>
      <c r="DQ141">
        <v>500.01366666666701</v>
      </c>
      <c r="DR141">
        <v>100.48480000000001</v>
      </c>
      <c r="DS141">
        <v>0.10000988</v>
      </c>
      <c r="DT141">
        <v>23.955933333333299</v>
      </c>
      <c r="DU141">
        <v>23.3866533333333</v>
      </c>
      <c r="DV141">
        <v>999.9</v>
      </c>
      <c r="DW141">
        <v>0</v>
      </c>
      <c r="DX141">
        <v>0</v>
      </c>
      <c r="DY141">
        <v>10003.962666666701</v>
      </c>
      <c r="DZ141">
        <v>0</v>
      </c>
      <c r="EA141">
        <v>0.25402666666666701</v>
      </c>
      <c r="EB141">
        <v>-12.486693333333299</v>
      </c>
      <c r="EC141">
        <v>408.93579999999997</v>
      </c>
      <c r="ED141">
        <v>420.82</v>
      </c>
      <c r="EE141">
        <v>1.9352766666666701</v>
      </c>
      <c r="EF141">
        <v>414.12779999999998</v>
      </c>
      <c r="EG141">
        <v>15.903086666666701</v>
      </c>
      <c r="EH141">
        <v>1.792484</v>
      </c>
      <c r="EI141">
        <v>1.5980179999999999</v>
      </c>
      <c r="EJ141">
        <v>15.721406666666701</v>
      </c>
      <c r="EK141">
        <v>13.9397133333333</v>
      </c>
      <c r="EL141">
        <v>400.01319999999998</v>
      </c>
      <c r="EM141">
        <v>0.94998919999999998</v>
      </c>
      <c r="EN141">
        <v>5.0010893333333299E-2</v>
      </c>
      <c r="EO141">
        <v>0</v>
      </c>
      <c r="EP141">
        <v>1294.17133333333</v>
      </c>
      <c r="EQ141">
        <v>5.8225800000000003</v>
      </c>
      <c r="ER141">
        <v>4321.1840000000002</v>
      </c>
      <c r="ES141">
        <v>3323.6886666666701</v>
      </c>
      <c r="ET141">
        <v>39.195399999999999</v>
      </c>
      <c r="EU141">
        <v>42.066266666666699</v>
      </c>
      <c r="EV141">
        <v>40.9206</v>
      </c>
      <c r="EW141">
        <v>42.0914</v>
      </c>
      <c r="EX141">
        <v>41.987333333333297</v>
      </c>
      <c r="EY141">
        <v>374.47666666666697</v>
      </c>
      <c r="EZ141">
        <v>19.712</v>
      </c>
      <c r="FA141">
        <v>0</v>
      </c>
      <c r="FB141">
        <v>299</v>
      </c>
      <c r="FC141">
        <v>0</v>
      </c>
      <c r="FD141">
        <v>1294.2275999999999</v>
      </c>
      <c r="FE141">
        <v>0.61846152048486303</v>
      </c>
      <c r="FF141">
        <v>5.5130769673821396</v>
      </c>
      <c r="FG141">
        <v>4321.1616000000004</v>
      </c>
      <c r="FH141">
        <v>15</v>
      </c>
      <c r="FI141">
        <v>1525845954.0999999</v>
      </c>
      <c r="FJ141" t="s">
        <v>928</v>
      </c>
      <c r="FK141">
        <v>1525845954.0999999</v>
      </c>
      <c r="FL141">
        <v>1525845954.0999999</v>
      </c>
      <c r="FM141">
        <v>124</v>
      </c>
      <c r="FN141">
        <v>-2E-3</v>
      </c>
      <c r="FO141">
        <v>0</v>
      </c>
      <c r="FP141">
        <v>-1.911</v>
      </c>
      <c r="FQ141">
        <v>-4.3999999999999997E-2</v>
      </c>
      <c r="FR141">
        <v>414</v>
      </c>
      <c r="FS141">
        <v>16</v>
      </c>
      <c r="FT141">
        <v>0.09</v>
      </c>
      <c r="FU141">
        <v>0.03</v>
      </c>
      <c r="FV141">
        <v>414.12479999999999</v>
      </c>
      <c r="FW141">
        <v>7.8766917292961994E-2</v>
      </c>
      <c r="FX141">
        <v>1.10932411855112E-2</v>
      </c>
      <c r="FY141">
        <v>1</v>
      </c>
      <c r="FZ141">
        <v>401.63918749999999</v>
      </c>
      <c r="GA141">
        <v>0.124676470586271</v>
      </c>
      <c r="GB141">
        <v>1.42136323207631E-2</v>
      </c>
      <c r="GC141">
        <v>1</v>
      </c>
      <c r="GD141">
        <v>15.903034999999999</v>
      </c>
      <c r="GE141">
        <v>3.3879699248281999E-3</v>
      </c>
      <c r="GF141">
        <v>5.2751777221259305E-4</v>
      </c>
      <c r="GG141">
        <v>1</v>
      </c>
      <c r="GH141">
        <v>17.83867</v>
      </c>
      <c r="GI141">
        <v>-6.9654135338265604E-3</v>
      </c>
      <c r="GJ141">
        <v>7.4706090782510602E-4</v>
      </c>
      <c r="GK141">
        <v>1</v>
      </c>
      <c r="GL141">
        <v>4</v>
      </c>
      <c r="GM141">
        <v>4</v>
      </c>
      <c r="GN141" t="s">
        <v>455</v>
      </c>
      <c r="GO141">
        <v>2.97336</v>
      </c>
      <c r="GP141">
        <v>2.7222400000000002</v>
      </c>
      <c r="GQ141">
        <v>9.5994300000000005E-2</v>
      </c>
      <c r="GR141">
        <v>9.8202200000000003E-2</v>
      </c>
      <c r="GS141">
        <v>8.72E-2</v>
      </c>
      <c r="GT141">
        <v>8.1201800000000005E-2</v>
      </c>
      <c r="GU141">
        <v>27898.6</v>
      </c>
      <c r="GV141">
        <v>32180.7</v>
      </c>
      <c r="GW141">
        <v>26940.9</v>
      </c>
      <c r="GX141">
        <v>30876.400000000001</v>
      </c>
      <c r="GY141">
        <v>34427.199999999997</v>
      </c>
      <c r="GZ141">
        <v>39029</v>
      </c>
      <c r="HA141">
        <v>39771.1</v>
      </c>
      <c r="HB141">
        <v>45411.8</v>
      </c>
      <c r="HC141">
        <v>1.95163</v>
      </c>
      <c r="HD141">
        <v>2.1201699999999999</v>
      </c>
      <c r="HE141">
        <v>8.0741900000000005E-2</v>
      </c>
      <c r="HF141">
        <v>0</v>
      </c>
      <c r="HG141">
        <v>22.06</v>
      </c>
      <c r="HH141">
        <v>999.9</v>
      </c>
      <c r="HI141">
        <v>54.2</v>
      </c>
      <c r="HJ141">
        <v>26.736999999999998</v>
      </c>
      <c r="HK141">
        <v>19.008299999999998</v>
      </c>
      <c r="HL141">
        <v>60.805599999999998</v>
      </c>
      <c r="HM141">
        <v>27.147400000000001</v>
      </c>
      <c r="HN141">
        <v>1</v>
      </c>
      <c r="HO141">
        <v>-8.3417199999999997E-2</v>
      </c>
      <c r="HP141">
        <v>0.52674299999999996</v>
      </c>
      <c r="HQ141">
        <v>20.201699999999999</v>
      </c>
      <c r="HR141">
        <v>5.2229799999999997</v>
      </c>
      <c r="HS141">
        <v>12.027900000000001</v>
      </c>
      <c r="HT141">
        <v>4.9602000000000004</v>
      </c>
      <c r="HU141">
        <v>3.3017699999999999</v>
      </c>
      <c r="HV141">
        <v>9999</v>
      </c>
      <c r="HW141">
        <v>999.9</v>
      </c>
      <c r="HX141">
        <v>9999</v>
      </c>
      <c r="HY141">
        <v>9999</v>
      </c>
      <c r="HZ141">
        <v>1.87988</v>
      </c>
      <c r="IA141">
        <v>1.87683</v>
      </c>
      <c r="IB141">
        <v>1.87897</v>
      </c>
      <c r="IC141">
        <v>1.87866</v>
      </c>
      <c r="ID141">
        <v>1.8802000000000001</v>
      </c>
      <c r="IE141">
        <v>1.8730899999999999</v>
      </c>
      <c r="IF141">
        <v>1.8808</v>
      </c>
      <c r="IG141">
        <v>1.87486</v>
      </c>
      <c r="IH141">
        <v>5</v>
      </c>
      <c r="II141">
        <v>0</v>
      </c>
      <c r="IJ141">
        <v>0</v>
      </c>
      <c r="IK141">
        <v>0</v>
      </c>
      <c r="IL141" t="s">
        <v>436</v>
      </c>
      <c r="IM141" t="s">
        <v>437</v>
      </c>
      <c r="IN141" t="s">
        <v>438</v>
      </c>
      <c r="IO141" t="s">
        <v>438</v>
      </c>
      <c r="IP141" t="s">
        <v>438</v>
      </c>
      <c r="IQ141" t="s">
        <v>438</v>
      </c>
      <c r="IR141">
        <v>0</v>
      </c>
      <c r="IS141">
        <v>100</v>
      </c>
      <c r="IT141">
        <v>100</v>
      </c>
      <c r="IU141">
        <v>-1.911</v>
      </c>
      <c r="IV141">
        <v>-4.3999999999999997E-2</v>
      </c>
      <c r="IW141">
        <v>-1.90860000000004</v>
      </c>
      <c r="IX141">
        <v>0</v>
      </c>
      <c r="IY141">
        <v>0</v>
      </c>
      <c r="IZ141">
        <v>0</v>
      </c>
      <c r="JA141">
        <v>-4.4300000000001602E-2</v>
      </c>
      <c r="JB141">
        <v>0</v>
      </c>
      <c r="JC141">
        <v>0</v>
      </c>
      <c r="JD141">
        <v>0</v>
      </c>
      <c r="JE141">
        <v>-1</v>
      </c>
      <c r="JF141">
        <v>-1</v>
      </c>
      <c r="JG141">
        <v>-1</v>
      </c>
      <c r="JH141">
        <v>-1</v>
      </c>
      <c r="JI141">
        <v>4.7</v>
      </c>
      <c r="JJ141">
        <v>4.5999999999999996</v>
      </c>
      <c r="JK141">
        <v>0.15625</v>
      </c>
      <c r="JL141">
        <v>4.99878</v>
      </c>
      <c r="JM141">
        <v>1.5478499999999999</v>
      </c>
      <c r="JN141">
        <v>2.3095699999999999</v>
      </c>
      <c r="JO141">
        <v>1.5979000000000001</v>
      </c>
      <c r="JP141">
        <v>2.3974600000000001</v>
      </c>
      <c r="JQ141">
        <v>30.222000000000001</v>
      </c>
      <c r="JR141">
        <v>24.192599999999999</v>
      </c>
      <c r="JS141">
        <v>2</v>
      </c>
      <c r="JT141">
        <v>491.32400000000001</v>
      </c>
      <c r="JU141">
        <v>593.29600000000005</v>
      </c>
      <c r="JV141">
        <v>22.0001</v>
      </c>
      <c r="JW141">
        <v>26.375299999999999</v>
      </c>
      <c r="JX141">
        <v>30.0001</v>
      </c>
      <c r="JY141">
        <v>26.614899999999999</v>
      </c>
      <c r="JZ141">
        <v>26.573</v>
      </c>
      <c r="KA141">
        <v>-1</v>
      </c>
      <c r="KB141">
        <v>20.479700000000001</v>
      </c>
      <c r="KC141">
        <v>53.052399999999999</v>
      </c>
      <c r="KD141">
        <v>22</v>
      </c>
      <c r="KE141">
        <v>400</v>
      </c>
      <c r="KF141">
        <v>15.873799999999999</v>
      </c>
      <c r="KG141">
        <v>102.42700000000001</v>
      </c>
      <c r="KH141">
        <v>101.47199999999999</v>
      </c>
    </row>
    <row r="142" spans="1:294" x14ac:dyDescent="0.35">
      <c r="A142">
        <v>124</v>
      </c>
      <c r="B142">
        <v>1525846230.0999999</v>
      </c>
      <c r="C142">
        <v>40201.099999904603</v>
      </c>
      <c r="D142" t="s">
        <v>929</v>
      </c>
      <c r="E142" t="s">
        <v>930</v>
      </c>
      <c r="F142">
        <v>120</v>
      </c>
      <c r="G142">
        <v>1525846222.0999999</v>
      </c>
      <c r="H142">
        <f t="shared" si="50"/>
        <v>1.6252531247275739E-3</v>
      </c>
      <c r="I142">
        <f t="shared" si="51"/>
        <v>1.6252531247275739</v>
      </c>
      <c r="J142">
        <f t="shared" si="52"/>
        <v>9.666126902896595</v>
      </c>
      <c r="K142">
        <f t="shared" si="53"/>
        <v>402.09492253116957</v>
      </c>
      <c r="L142">
        <f t="shared" si="54"/>
        <v>279.49290286414328</v>
      </c>
      <c r="M142">
        <f t="shared" si="55"/>
        <v>28.112128909165826</v>
      </c>
      <c r="N142">
        <f t="shared" si="56"/>
        <v>40.443761469720904</v>
      </c>
      <c r="O142">
        <f t="shared" si="57"/>
        <v>0.13720408960303815</v>
      </c>
      <c r="P142">
        <f t="shared" si="58"/>
        <v>2.2680801626953544</v>
      </c>
      <c r="Q142">
        <f t="shared" si="59"/>
        <v>0.13275423350305793</v>
      </c>
      <c r="R142">
        <f t="shared" si="60"/>
        <v>8.3359175502597874E-2</v>
      </c>
      <c r="S142">
        <f t="shared" si="61"/>
        <v>77.180972366501152</v>
      </c>
      <c r="T142">
        <f t="shared" si="62"/>
        <v>23.995714469135404</v>
      </c>
      <c r="U142">
        <f t="shared" si="63"/>
        <v>23.995714469135404</v>
      </c>
      <c r="V142">
        <f t="shared" si="64"/>
        <v>2.994203565529554</v>
      </c>
      <c r="W142">
        <f t="shared" si="65"/>
        <v>60.001177671567994</v>
      </c>
      <c r="X142">
        <f t="shared" si="66"/>
        <v>1.7921120862419009</v>
      </c>
      <c r="Y142">
        <f t="shared" si="67"/>
        <v>2.9867948526802111</v>
      </c>
      <c r="Z142">
        <f t="shared" si="68"/>
        <v>1.2020914792876531</v>
      </c>
      <c r="AA142">
        <f t="shared" si="69"/>
        <v>-71.673662800486014</v>
      </c>
      <c r="AB142">
        <f t="shared" si="70"/>
        <v>-5.0420163679563279</v>
      </c>
      <c r="AC142">
        <f t="shared" si="71"/>
        <v>-0.46539012147042708</v>
      </c>
      <c r="AD142">
        <f t="shared" si="72"/>
        <v>-9.6923411610383425E-5</v>
      </c>
      <c r="AE142">
        <f t="shared" si="73"/>
        <v>9.7246793157485225</v>
      </c>
      <c r="AF142">
        <f t="shared" si="74"/>
        <v>1.6266265844553152</v>
      </c>
      <c r="AG142">
        <f t="shared" si="75"/>
        <v>9.666126902896595</v>
      </c>
      <c r="AH142">
        <v>421.24678162051799</v>
      </c>
      <c r="AI142">
        <v>409.46031515151498</v>
      </c>
      <c r="AJ142">
        <v>8.8821579280444097E-5</v>
      </c>
      <c r="AK142">
        <v>61.226073107547599</v>
      </c>
      <c r="AL142">
        <f t="shared" si="76"/>
        <v>1.6252531247275739</v>
      </c>
      <c r="AM142">
        <v>15.900031513504899</v>
      </c>
      <c r="AN142">
        <v>17.815483636363599</v>
      </c>
      <c r="AO142">
        <v>-2.5342188936930699E-6</v>
      </c>
      <c r="AP142">
        <v>70.441054405371901</v>
      </c>
      <c r="AQ142">
        <v>1</v>
      </c>
      <c r="AR142">
        <v>0</v>
      </c>
      <c r="AS142">
        <f t="shared" si="77"/>
        <v>1.0000372567973901</v>
      </c>
      <c r="AT142">
        <f t="shared" si="78"/>
        <v>3.7256797390083918E-3</v>
      </c>
      <c r="AU142">
        <f t="shared" si="79"/>
        <v>53683.479356763186</v>
      </c>
      <c r="AV142" t="s">
        <v>478</v>
      </c>
      <c r="AW142">
        <v>10401</v>
      </c>
      <c r="AX142">
        <v>731.43200000000002</v>
      </c>
      <c r="AY142">
        <v>3818.46</v>
      </c>
      <c r="AZ142">
        <f t="shared" si="80"/>
        <v>0.80844843209042394</v>
      </c>
      <c r="BA142">
        <v>-1.85196537555428</v>
      </c>
      <c r="BB142" t="s">
        <v>931</v>
      </c>
      <c r="BC142">
        <v>10394.700000000001</v>
      </c>
      <c r="BD142">
        <v>1296.1964</v>
      </c>
      <c r="BE142">
        <v>2175.2399999999998</v>
      </c>
      <c r="BF142">
        <f t="shared" si="81"/>
        <v>0.4041133851896801</v>
      </c>
      <c r="BG142">
        <v>0.5</v>
      </c>
      <c r="BH142">
        <f t="shared" si="82"/>
        <v>336.58407918325054</v>
      </c>
      <c r="BI142">
        <f t="shared" si="83"/>
        <v>9.666126902896595</v>
      </c>
      <c r="BJ142">
        <f t="shared" si="84"/>
        <v>68.009065819847351</v>
      </c>
      <c r="BK142">
        <f t="shared" si="85"/>
        <v>3.4220549903609496E-2</v>
      </c>
      <c r="BL142">
        <f t="shared" si="86"/>
        <v>0.75542009157610213</v>
      </c>
      <c r="BM142">
        <f t="shared" si="87"/>
        <v>638.97159435229867</v>
      </c>
      <c r="BN142" t="s">
        <v>433</v>
      </c>
      <c r="BO142">
        <v>0</v>
      </c>
      <c r="BP142">
        <f t="shared" si="88"/>
        <v>638.97159435229867</v>
      </c>
      <c r="BQ142">
        <f t="shared" si="89"/>
        <v>0.70625237015120224</v>
      </c>
      <c r="BR142">
        <f t="shared" si="90"/>
        <v>0.57219402336754366</v>
      </c>
      <c r="BS142">
        <f t="shared" si="91"/>
        <v>0.51681899423855771</v>
      </c>
      <c r="BT142">
        <f t="shared" si="92"/>
        <v>0.60883690906270083</v>
      </c>
      <c r="BU142">
        <f t="shared" si="93"/>
        <v>0.53229837889387466</v>
      </c>
      <c r="BV142">
        <f t="shared" si="94"/>
        <v>0.28206815525025053</v>
      </c>
      <c r="BW142">
        <f t="shared" si="95"/>
        <v>0.71793184474974947</v>
      </c>
      <c r="DF142">
        <f t="shared" si="96"/>
        <v>399.9914</v>
      </c>
      <c r="DG142">
        <f t="shared" si="97"/>
        <v>336.58407918325054</v>
      </c>
      <c r="DH142">
        <f t="shared" si="98"/>
        <v>0.84147828974135586</v>
      </c>
      <c r="DI142">
        <f t="shared" si="99"/>
        <v>0.19295657948271175</v>
      </c>
      <c r="DJ142">
        <v>1525846222.0999999</v>
      </c>
      <c r="DK142">
        <v>402.09493333333302</v>
      </c>
      <c r="DL142">
        <v>414.54820000000001</v>
      </c>
      <c r="DM142">
        <v>17.817313333333299</v>
      </c>
      <c r="DN142">
        <v>15.9003333333333</v>
      </c>
      <c r="DO142">
        <v>404.04393333333297</v>
      </c>
      <c r="DP142">
        <v>17.860313333333298</v>
      </c>
      <c r="DQ142">
        <v>500.03146666666697</v>
      </c>
      <c r="DR142">
        <v>100.48260000000001</v>
      </c>
      <c r="DS142">
        <v>0.10002167333333301</v>
      </c>
      <c r="DT142">
        <v>23.95448</v>
      </c>
      <c r="DU142">
        <v>23.3844666666667</v>
      </c>
      <c r="DV142">
        <v>999.9</v>
      </c>
      <c r="DW142">
        <v>0</v>
      </c>
      <c r="DX142">
        <v>0</v>
      </c>
      <c r="DY142">
        <v>10001.205333333301</v>
      </c>
      <c r="DZ142">
        <v>0</v>
      </c>
      <c r="EA142">
        <v>0.23555200000000001</v>
      </c>
      <c r="EB142">
        <v>-12.415179999999999</v>
      </c>
      <c r="EC142">
        <v>409.42733333333302</v>
      </c>
      <c r="ED142">
        <v>421.24599999999998</v>
      </c>
      <c r="EE142">
        <v>1.9157793333333299</v>
      </c>
      <c r="EF142">
        <v>414.54820000000001</v>
      </c>
      <c r="EG142">
        <v>15.9003333333333</v>
      </c>
      <c r="EH142">
        <v>1.7902073333333299</v>
      </c>
      <c r="EI142">
        <v>1.59770533333333</v>
      </c>
      <c r="EJ142">
        <v>15.701560000000001</v>
      </c>
      <c r="EK142">
        <v>13.936693333333301</v>
      </c>
      <c r="EL142">
        <v>399.9914</v>
      </c>
      <c r="EM142">
        <v>0.94999186666666702</v>
      </c>
      <c r="EN142">
        <v>5.0008206666666701E-2</v>
      </c>
      <c r="EO142">
        <v>0</v>
      </c>
      <c r="EP142">
        <v>1296.1606666666701</v>
      </c>
      <c r="EQ142">
        <v>5.8225800000000003</v>
      </c>
      <c r="ER142">
        <v>4327.8153333333303</v>
      </c>
      <c r="ES142">
        <v>3323.5093333333298</v>
      </c>
      <c r="ET142">
        <v>39.191266666666699</v>
      </c>
      <c r="EU142">
        <v>42.082999999999998</v>
      </c>
      <c r="EV142">
        <v>40.895533333333297</v>
      </c>
      <c r="EW142">
        <v>42.112266666666699</v>
      </c>
      <c r="EX142">
        <v>42.0124</v>
      </c>
      <c r="EY142">
        <v>374.45666666666699</v>
      </c>
      <c r="EZ142">
        <v>19.71</v>
      </c>
      <c r="FA142">
        <v>0</v>
      </c>
      <c r="FB142">
        <v>298.80000019073498</v>
      </c>
      <c r="FC142">
        <v>0</v>
      </c>
      <c r="FD142">
        <v>1296.1964</v>
      </c>
      <c r="FE142">
        <v>9.9999996091735405E-2</v>
      </c>
      <c r="FF142">
        <v>3.6576922266463998</v>
      </c>
      <c r="FG142">
        <v>4327.8368</v>
      </c>
      <c r="FH142">
        <v>15</v>
      </c>
      <c r="FI142">
        <v>1525846256.0999999</v>
      </c>
      <c r="FJ142" t="s">
        <v>932</v>
      </c>
      <c r="FK142">
        <v>1525846250.0999999</v>
      </c>
      <c r="FL142">
        <v>1525846256.0999999</v>
      </c>
      <c r="FM142">
        <v>125</v>
      </c>
      <c r="FN142">
        <v>-3.7999999999999999E-2</v>
      </c>
      <c r="FO142">
        <v>1E-3</v>
      </c>
      <c r="FP142">
        <v>-1.9490000000000001</v>
      </c>
      <c r="FQ142">
        <v>-4.2999999999999997E-2</v>
      </c>
      <c r="FR142">
        <v>415</v>
      </c>
      <c r="FS142">
        <v>16</v>
      </c>
      <c r="FT142">
        <v>0.13</v>
      </c>
      <c r="FU142">
        <v>0.03</v>
      </c>
      <c r="FV142">
        <v>414.55124999999998</v>
      </c>
      <c r="FW142">
        <v>-4.9172932321898503E-3</v>
      </c>
      <c r="FX142">
        <v>1.14493449594267E-2</v>
      </c>
      <c r="FY142">
        <v>1</v>
      </c>
      <c r="FZ142">
        <v>402.13462500000003</v>
      </c>
      <c r="GA142">
        <v>0.14717647058760799</v>
      </c>
      <c r="GB142">
        <v>1.9744856925280899E-2</v>
      </c>
      <c r="GC142">
        <v>1</v>
      </c>
      <c r="GD142">
        <v>15.900235</v>
      </c>
      <c r="GE142">
        <v>2.1518796992530398E-3</v>
      </c>
      <c r="GF142">
        <v>5.0226984779111396E-4</v>
      </c>
      <c r="GG142">
        <v>1</v>
      </c>
      <c r="GH142">
        <v>17.81626</v>
      </c>
      <c r="GI142">
        <v>-2.5804511278275598E-3</v>
      </c>
      <c r="GJ142">
        <v>4.4090815370138701E-4</v>
      </c>
      <c r="GK142">
        <v>1</v>
      </c>
      <c r="GL142">
        <v>4</v>
      </c>
      <c r="GM142">
        <v>4</v>
      </c>
      <c r="GN142" t="s">
        <v>455</v>
      </c>
      <c r="GO142">
        <v>2.9730799999999999</v>
      </c>
      <c r="GP142">
        <v>2.7221099999999998</v>
      </c>
      <c r="GQ142">
        <v>9.6090700000000001E-2</v>
      </c>
      <c r="GR142">
        <v>9.8280000000000006E-2</v>
      </c>
      <c r="GS142">
        <v>8.71194E-2</v>
      </c>
      <c r="GT142">
        <v>8.1185400000000005E-2</v>
      </c>
      <c r="GU142">
        <v>27896.6</v>
      </c>
      <c r="GV142">
        <v>32178.5</v>
      </c>
      <c r="GW142">
        <v>26941.8</v>
      </c>
      <c r="GX142">
        <v>30876.9</v>
      </c>
      <c r="GY142">
        <v>34431.4</v>
      </c>
      <c r="GZ142">
        <v>39030.300000000003</v>
      </c>
      <c r="HA142">
        <v>39772.300000000003</v>
      </c>
      <c r="HB142">
        <v>45412.4</v>
      </c>
      <c r="HC142">
        <v>1.9517500000000001</v>
      </c>
      <c r="HD142">
        <v>2.1200199999999998</v>
      </c>
      <c r="HE142">
        <v>8.0168199999999995E-2</v>
      </c>
      <c r="HF142">
        <v>0</v>
      </c>
      <c r="HG142">
        <v>22.057700000000001</v>
      </c>
      <c r="HH142">
        <v>999.9</v>
      </c>
      <c r="HI142">
        <v>54.2</v>
      </c>
      <c r="HJ142">
        <v>26.716999999999999</v>
      </c>
      <c r="HK142">
        <v>18.985099999999999</v>
      </c>
      <c r="HL142">
        <v>61.315600000000003</v>
      </c>
      <c r="HM142">
        <v>27.267600000000002</v>
      </c>
      <c r="HN142">
        <v>1</v>
      </c>
      <c r="HO142">
        <v>-8.4077700000000005E-2</v>
      </c>
      <c r="HP142">
        <v>0.521729</v>
      </c>
      <c r="HQ142">
        <v>20.201699999999999</v>
      </c>
      <c r="HR142">
        <v>5.2258300000000002</v>
      </c>
      <c r="HS142">
        <v>12.0306</v>
      </c>
      <c r="HT142">
        <v>4.9611499999999999</v>
      </c>
      <c r="HU142">
        <v>3.3017699999999999</v>
      </c>
      <c r="HV142">
        <v>9999</v>
      </c>
      <c r="HW142">
        <v>999.9</v>
      </c>
      <c r="HX142">
        <v>9999</v>
      </c>
      <c r="HY142">
        <v>9999</v>
      </c>
      <c r="HZ142">
        <v>1.87988</v>
      </c>
      <c r="IA142">
        <v>1.87683</v>
      </c>
      <c r="IB142">
        <v>1.87897</v>
      </c>
      <c r="IC142">
        <v>1.87866</v>
      </c>
      <c r="ID142">
        <v>1.88019</v>
      </c>
      <c r="IE142">
        <v>1.8730800000000001</v>
      </c>
      <c r="IF142">
        <v>1.8808</v>
      </c>
      <c r="IG142">
        <v>1.8749199999999999</v>
      </c>
      <c r="IH142">
        <v>5</v>
      </c>
      <c r="II142">
        <v>0</v>
      </c>
      <c r="IJ142">
        <v>0</v>
      </c>
      <c r="IK142">
        <v>0</v>
      </c>
      <c r="IL142" t="s">
        <v>436</v>
      </c>
      <c r="IM142" t="s">
        <v>437</v>
      </c>
      <c r="IN142" t="s">
        <v>438</v>
      </c>
      <c r="IO142" t="s">
        <v>438</v>
      </c>
      <c r="IP142" t="s">
        <v>438</v>
      </c>
      <c r="IQ142" t="s">
        <v>438</v>
      </c>
      <c r="IR142">
        <v>0</v>
      </c>
      <c r="IS142">
        <v>100</v>
      </c>
      <c r="IT142">
        <v>100</v>
      </c>
      <c r="IU142">
        <v>-1.9490000000000001</v>
      </c>
      <c r="IV142">
        <v>-4.2999999999999997E-2</v>
      </c>
      <c r="IW142">
        <v>-1.91090000000008</v>
      </c>
      <c r="IX142">
        <v>0</v>
      </c>
      <c r="IY142">
        <v>0</v>
      </c>
      <c r="IZ142">
        <v>0</v>
      </c>
      <c r="JA142">
        <v>-4.41900000000022E-2</v>
      </c>
      <c r="JB142">
        <v>0</v>
      </c>
      <c r="JC142">
        <v>0</v>
      </c>
      <c r="JD142">
        <v>0</v>
      </c>
      <c r="JE142">
        <v>-1</v>
      </c>
      <c r="JF142">
        <v>-1</v>
      </c>
      <c r="JG142">
        <v>-1</v>
      </c>
      <c r="JH142">
        <v>-1</v>
      </c>
      <c r="JI142">
        <v>4.5999999999999996</v>
      </c>
      <c r="JJ142">
        <v>4.5999999999999996</v>
      </c>
      <c r="JK142">
        <v>0.15625</v>
      </c>
      <c r="JL142">
        <v>4.99878</v>
      </c>
      <c r="JM142">
        <v>1.5478499999999999</v>
      </c>
      <c r="JN142">
        <v>2.3095699999999999</v>
      </c>
      <c r="JO142">
        <v>1.5979000000000001</v>
      </c>
      <c r="JP142">
        <v>2.3645</v>
      </c>
      <c r="JQ142">
        <v>30.222000000000001</v>
      </c>
      <c r="JR142">
        <v>24.192599999999999</v>
      </c>
      <c r="JS142">
        <v>2</v>
      </c>
      <c r="JT142">
        <v>491.36500000000001</v>
      </c>
      <c r="JU142">
        <v>593.13099999999997</v>
      </c>
      <c r="JV142">
        <v>21.999700000000001</v>
      </c>
      <c r="JW142">
        <v>26.368600000000001</v>
      </c>
      <c r="JX142">
        <v>30</v>
      </c>
      <c r="JY142">
        <v>26.610499999999998</v>
      </c>
      <c r="JZ142">
        <v>26.5685</v>
      </c>
      <c r="KA142">
        <v>-1</v>
      </c>
      <c r="KB142">
        <v>20.3797</v>
      </c>
      <c r="KC142">
        <v>53.019199999999998</v>
      </c>
      <c r="KD142">
        <v>22</v>
      </c>
      <c r="KE142">
        <v>400</v>
      </c>
      <c r="KF142">
        <v>15.908200000000001</v>
      </c>
      <c r="KG142">
        <v>102.43</v>
      </c>
      <c r="KH142">
        <v>101.474</v>
      </c>
    </row>
    <row r="143" spans="1:294" x14ac:dyDescent="0.35">
      <c r="A143">
        <v>125</v>
      </c>
      <c r="B143">
        <v>1525846530.0999999</v>
      </c>
      <c r="C143">
        <v>40501.099999904603</v>
      </c>
      <c r="D143" t="s">
        <v>933</v>
      </c>
      <c r="E143" t="s">
        <v>934</v>
      </c>
      <c r="F143">
        <v>120</v>
      </c>
      <c r="G143">
        <v>1525846522.0999999</v>
      </c>
      <c r="H143">
        <f t="shared" si="50"/>
        <v>1.6143697329770871E-3</v>
      </c>
      <c r="I143">
        <f t="shared" si="51"/>
        <v>1.614369732977087</v>
      </c>
      <c r="J143">
        <f t="shared" si="52"/>
        <v>9.7072082936184838</v>
      </c>
      <c r="K143">
        <f t="shared" si="53"/>
        <v>402.56078914266675</v>
      </c>
      <c r="L143">
        <f t="shared" si="54"/>
        <v>278.50282287482099</v>
      </c>
      <c r="M143">
        <f t="shared" si="55"/>
        <v>28.012161724644848</v>
      </c>
      <c r="N143">
        <f t="shared" si="56"/>
        <v>40.490066897934248</v>
      </c>
      <c r="O143">
        <f t="shared" si="57"/>
        <v>0.13605342797192554</v>
      </c>
      <c r="P143">
        <f t="shared" si="58"/>
        <v>2.2673999362989798</v>
      </c>
      <c r="Q143">
        <f t="shared" si="59"/>
        <v>0.13167534744954637</v>
      </c>
      <c r="R143">
        <f t="shared" si="60"/>
        <v>8.2678709339873341E-2</v>
      </c>
      <c r="S143">
        <f t="shared" si="61"/>
        <v>77.178071149377487</v>
      </c>
      <c r="T143">
        <f t="shared" si="62"/>
        <v>23.998898619058068</v>
      </c>
      <c r="U143">
        <f t="shared" si="63"/>
        <v>23.998898619058068</v>
      </c>
      <c r="V143">
        <f t="shared" si="64"/>
        <v>2.9947763384032595</v>
      </c>
      <c r="W143">
        <f t="shared" si="65"/>
        <v>59.964195914762108</v>
      </c>
      <c r="X143">
        <f t="shared" si="66"/>
        <v>1.7909644684054227</v>
      </c>
      <c r="Y143">
        <f t="shared" si="67"/>
        <v>2.9867230621273442</v>
      </c>
      <c r="Z143">
        <f t="shared" si="68"/>
        <v>1.2038118699978368</v>
      </c>
      <c r="AA143">
        <f t="shared" si="69"/>
        <v>-71.193705224289545</v>
      </c>
      <c r="AB143">
        <f t="shared" si="70"/>
        <v>-5.4786309232607113</v>
      </c>
      <c r="AC143">
        <f t="shared" si="71"/>
        <v>-0.50584950753747415</v>
      </c>
      <c r="AD143">
        <f t="shared" si="72"/>
        <v>-1.1450571024518297E-4</v>
      </c>
      <c r="AE143">
        <f t="shared" si="73"/>
        <v>9.6604569053387142</v>
      </c>
      <c r="AF143">
        <f t="shared" si="74"/>
        <v>1.6124916943420877</v>
      </c>
      <c r="AG143">
        <f t="shared" si="75"/>
        <v>9.7072082936184838</v>
      </c>
      <c r="AH143">
        <v>421.636897380287</v>
      </c>
      <c r="AI143">
        <v>409.81538787878799</v>
      </c>
      <c r="AJ143">
        <v>-3.1067315119947601E-3</v>
      </c>
      <c r="AK143">
        <v>61.2361111564555</v>
      </c>
      <c r="AL143">
        <f t="shared" si="76"/>
        <v>1.614369732977087</v>
      </c>
      <c r="AM143">
        <v>15.9063736147786</v>
      </c>
      <c r="AN143">
        <v>17.8090939393939</v>
      </c>
      <c r="AO143">
        <v>5.7297542746842702E-6</v>
      </c>
      <c r="AP143">
        <v>70.680279651432699</v>
      </c>
      <c r="AQ143">
        <v>1</v>
      </c>
      <c r="AR143">
        <v>0</v>
      </c>
      <c r="AS143">
        <f t="shared" si="77"/>
        <v>1.0000372725915074</v>
      </c>
      <c r="AT143">
        <f t="shared" si="78"/>
        <v>3.727259150743123E-3</v>
      </c>
      <c r="AU143">
        <f t="shared" si="79"/>
        <v>53660.732036567148</v>
      </c>
      <c r="AV143" t="s">
        <v>478</v>
      </c>
      <c r="AW143">
        <v>10401</v>
      </c>
      <c r="AX143">
        <v>731.43200000000002</v>
      </c>
      <c r="AY143">
        <v>3818.46</v>
      </c>
      <c r="AZ143">
        <f t="shared" si="80"/>
        <v>0.80844843209042394</v>
      </c>
      <c r="BA143">
        <v>-1.85196537555428</v>
      </c>
      <c r="BB143" t="s">
        <v>935</v>
      </c>
      <c r="BC143">
        <v>10394.6</v>
      </c>
      <c r="BD143">
        <v>1297.2828</v>
      </c>
      <c r="BE143">
        <v>2172.09</v>
      </c>
      <c r="BF143">
        <f t="shared" si="81"/>
        <v>0.40274905735950173</v>
      </c>
      <c r="BG143">
        <v>0.5</v>
      </c>
      <c r="BH143">
        <f t="shared" si="82"/>
        <v>336.57269524135563</v>
      </c>
      <c r="BI143">
        <f t="shared" si="83"/>
        <v>9.7072082936184838</v>
      </c>
      <c r="BJ143">
        <f t="shared" si="84"/>
        <v>67.777167870701419</v>
      </c>
      <c r="BK143">
        <f t="shared" si="85"/>
        <v>3.4343765351742821E-2</v>
      </c>
      <c r="BL143">
        <f t="shared" si="86"/>
        <v>0.75796583014515961</v>
      </c>
      <c r="BM143">
        <f t="shared" si="87"/>
        <v>638.69950992128588</v>
      </c>
      <c r="BN143" t="s">
        <v>433</v>
      </c>
      <c r="BO143">
        <v>0</v>
      </c>
      <c r="BP143">
        <f t="shared" si="88"/>
        <v>638.69950992128588</v>
      </c>
      <c r="BQ143">
        <f t="shared" si="89"/>
        <v>0.70595163647855941</v>
      </c>
      <c r="BR143">
        <f t="shared" si="90"/>
        <v>0.57050516855304956</v>
      </c>
      <c r="BS143">
        <f t="shared" si="91"/>
        <v>0.51776541193492354</v>
      </c>
      <c r="BT143">
        <f t="shared" si="92"/>
        <v>0.6072275307533086</v>
      </c>
      <c r="BU143">
        <f t="shared" si="93"/>
        <v>0.53331877780182091</v>
      </c>
      <c r="BV143">
        <f t="shared" si="94"/>
        <v>0.28088044608499652</v>
      </c>
      <c r="BW143">
        <f t="shared" si="95"/>
        <v>0.71911955391500348</v>
      </c>
      <c r="DF143">
        <f t="shared" si="96"/>
        <v>399.97806666666702</v>
      </c>
      <c r="DG143">
        <f t="shared" si="97"/>
        <v>336.57269524135563</v>
      </c>
      <c r="DH143">
        <f t="shared" si="98"/>
        <v>0.84147787914042793</v>
      </c>
      <c r="DI143">
        <f t="shared" si="99"/>
        <v>0.19295575828085595</v>
      </c>
      <c r="DJ143">
        <v>1525846522.0999999</v>
      </c>
      <c r="DK143">
        <v>402.56079999999997</v>
      </c>
      <c r="DL143">
        <v>414.93193333333301</v>
      </c>
      <c r="DM143">
        <v>17.806146666666699</v>
      </c>
      <c r="DN143">
        <v>15.905673333333301</v>
      </c>
      <c r="DO143">
        <v>404.46280000000002</v>
      </c>
      <c r="DP143">
        <v>17.850146666666699</v>
      </c>
      <c r="DQ143">
        <v>499.99733333333302</v>
      </c>
      <c r="DR143">
        <v>100.481266666667</v>
      </c>
      <c r="DS143">
        <v>9.9982153333333407E-2</v>
      </c>
      <c r="DT143">
        <v>23.954080000000001</v>
      </c>
      <c r="DU143">
        <v>23.385200000000001</v>
      </c>
      <c r="DV143">
        <v>999.9</v>
      </c>
      <c r="DW143">
        <v>0</v>
      </c>
      <c r="DX143">
        <v>0</v>
      </c>
      <c r="DY143">
        <v>9996.9113333333298</v>
      </c>
      <c r="DZ143">
        <v>0</v>
      </c>
      <c r="EA143">
        <v>0.24663679999999999</v>
      </c>
      <c r="EB143">
        <v>-12.418100000000001</v>
      </c>
      <c r="EC143">
        <v>409.81133333333298</v>
      </c>
      <c r="ED143">
        <v>421.63826666666699</v>
      </c>
      <c r="EE143">
        <v>1.901586</v>
      </c>
      <c r="EF143">
        <v>414.93193333333301</v>
      </c>
      <c r="EG143">
        <v>15.905673333333301</v>
      </c>
      <c r="EH143">
        <v>1.7892939999999999</v>
      </c>
      <c r="EI143">
        <v>1.598222</v>
      </c>
      <c r="EJ143">
        <v>15.693580000000001</v>
      </c>
      <c r="EK143">
        <v>13.9416666666667</v>
      </c>
      <c r="EL143">
        <v>399.97806666666702</v>
      </c>
      <c r="EM143">
        <v>0.95000759999999995</v>
      </c>
      <c r="EN143">
        <v>4.9992346666666701E-2</v>
      </c>
      <c r="EO143">
        <v>0</v>
      </c>
      <c r="EP143">
        <v>1297.2433333333299</v>
      </c>
      <c r="EQ143">
        <v>5.8225800000000003</v>
      </c>
      <c r="ER143">
        <v>4331.1319999999996</v>
      </c>
      <c r="ES143">
        <v>3323.4126666666698</v>
      </c>
      <c r="ET143">
        <v>39.220599999999997</v>
      </c>
      <c r="EU143">
        <v>42.074666666666701</v>
      </c>
      <c r="EV143">
        <v>40.9206</v>
      </c>
      <c r="EW143">
        <v>42.103999999999999</v>
      </c>
      <c r="EX143">
        <v>41.995733333333298</v>
      </c>
      <c r="EY143">
        <v>374.452</v>
      </c>
      <c r="EZ143">
        <v>19.704000000000001</v>
      </c>
      <c r="FA143">
        <v>0</v>
      </c>
      <c r="FB143">
        <v>298.80000019073498</v>
      </c>
      <c r="FC143">
        <v>0</v>
      </c>
      <c r="FD143">
        <v>1297.2828</v>
      </c>
      <c r="FE143">
        <v>-0.52923075856316604</v>
      </c>
      <c r="FF143">
        <v>3.8338462250269099</v>
      </c>
      <c r="FG143">
        <v>4331.4336000000003</v>
      </c>
      <c r="FH143">
        <v>15</v>
      </c>
      <c r="FI143">
        <v>1525846555.0999999</v>
      </c>
      <c r="FJ143" t="s">
        <v>936</v>
      </c>
      <c r="FK143">
        <v>1525846555.0999999</v>
      </c>
      <c r="FL143">
        <v>1525846552.0999999</v>
      </c>
      <c r="FM143">
        <v>126</v>
      </c>
      <c r="FN143">
        <v>4.7E-2</v>
      </c>
      <c r="FO143">
        <v>-1E-3</v>
      </c>
      <c r="FP143">
        <v>-1.9019999999999999</v>
      </c>
      <c r="FQ143">
        <v>-4.3999999999999997E-2</v>
      </c>
      <c r="FR143">
        <v>415</v>
      </c>
      <c r="FS143">
        <v>16</v>
      </c>
      <c r="FT143">
        <v>0.09</v>
      </c>
      <c r="FU143">
        <v>0.02</v>
      </c>
      <c r="FV143">
        <v>414.9332</v>
      </c>
      <c r="FW143">
        <v>-4.1503759398578199E-2</v>
      </c>
      <c r="FX143">
        <v>7.3661387442853898E-3</v>
      </c>
      <c r="FY143">
        <v>1</v>
      </c>
      <c r="FZ143">
        <v>402.513125</v>
      </c>
      <c r="GA143">
        <v>0.14805882352879501</v>
      </c>
      <c r="GB143">
        <v>2.1189251402535698E-2</v>
      </c>
      <c r="GC143">
        <v>1</v>
      </c>
      <c r="GD143">
        <v>15.905535</v>
      </c>
      <c r="GE143">
        <v>5.1112781954809903E-3</v>
      </c>
      <c r="GF143">
        <v>6.5671531122704304E-4</v>
      </c>
      <c r="GG143">
        <v>1</v>
      </c>
      <c r="GH143">
        <v>17.807169999999999</v>
      </c>
      <c r="GI143">
        <v>5.6661654135709101E-3</v>
      </c>
      <c r="GJ143">
        <v>8.1492330927546304E-4</v>
      </c>
      <c r="GK143">
        <v>1</v>
      </c>
      <c r="GL143">
        <v>4</v>
      </c>
      <c r="GM143">
        <v>4</v>
      </c>
      <c r="GN143" t="s">
        <v>455</v>
      </c>
      <c r="GO143">
        <v>2.97322</v>
      </c>
      <c r="GP143">
        <v>2.7221799999999998</v>
      </c>
      <c r="GQ143">
        <v>9.6163399999999996E-2</v>
      </c>
      <c r="GR143">
        <v>9.83459E-2</v>
      </c>
      <c r="GS143">
        <v>8.7091100000000005E-2</v>
      </c>
      <c r="GT143">
        <v>8.1209100000000006E-2</v>
      </c>
      <c r="GU143">
        <v>27893.9</v>
      </c>
      <c r="GV143">
        <v>32175.200000000001</v>
      </c>
      <c r="GW143">
        <v>26941.4</v>
      </c>
      <c r="GX143">
        <v>30876</v>
      </c>
      <c r="GY143">
        <v>34432.1</v>
      </c>
      <c r="GZ143">
        <v>39028.300000000003</v>
      </c>
      <c r="HA143">
        <v>39771.9</v>
      </c>
      <c r="HB143">
        <v>45411.3</v>
      </c>
      <c r="HC143">
        <v>1.9516500000000001</v>
      </c>
      <c r="HD143">
        <v>2.1201300000000001</v>
      </c>
      <c r="HE143">
        <v>8.1382700000000002E-2</v>
      </c>
      <c r="HF143">
        <v>0</v>
      </c>
      <c r="HG143">
        <v>22.048400000000001</v>
      </c>
      <c r="HH143">
        <v>999.9</v>
      </c>
      <c r="HI143">
        <v>54.273000000000003</v>
      </c>
      <c r="HJ143">
        <v>26.707000000000001</v>
      </c>
      <c r="HK143">
        <v>19.000800000000002</v>
      </c>
      <c r="HL143">
        <v>60.985599999999998</v>
      </c>
      <c r="HM143">
        <v>27.247599999999998</v>
      </c>
      <c r="HN143">
        <v>1</v>
      </c>
      <c r="HO143">
        <v>-8.3872000000000002E-2</v>
      </c>
      <c r="HP143">
        <v>0.53257100000000002</v>
      </c>
      <c r="HQ143">
        <v>20.201499999999999</v>
      </c>
      <c r="HR143">
        <v>5.2244799999999998</v>
      </c>
      <c r="HS143">
        <v>12.0281</v>
      </c>
      <c r="HT143">
        <v>4.9598000000000004</v>
      </c>
      <c r="HU143">
        <v>3.3018000000000001</v>
      </c>
      <c r="HV143">
        <v>9999</v>
      </c>
      <c r="HW143">
        <v>999.9</v>
      </c>
      <c r="HX143">
        <v>9999</v>
      </c>
      <c r="HY143">
        <v>9999</v>
      </c>
      <c r="HZ143">
        <v>1.87988</v>
      </c>
      <c r="IA143">
        <v>1.87683</v>
      </c>
      <c r="IB143">
        <v>1.87897</v>
      </c>
      <c r="IC143">
        <v>1.87866</v>
      </c>
      <c r="ID143">
        <v>1.8802000000000001</v>
      </c>
      <c r="IE143">
        <v>1.8730800000000001</v>
      </c>
      <c r="IF143">
        <v>1.8808</v>
      </c>
      <c r="IG143">
        <v>1.8748800000000001</v>
      </c>
      <c r="IH143">
        <v>5</v>
      </c>
      <c r="II143">
        <v>0</v>
      </c>
      <c r="IJ143">
        <v>0</v>
      </c>
      <c r="IK143">
        <v>0</v>
      </c>
      <c r="IL143" t="s">
        <v>436</v>
      </c>
      <c r="IM143" t="s">
        <v>437</v>
      </c>
      <c r="IN143" t="s">
        <v>438</v>
      </c>
      <c r="IO143" t="s">
        <v>438</v>
      </c>
      <c r="IP143" t="s">
        <v>438</v>
      </c>
      <c r="IQ143" t="s">
        <v>438</v>
      </c>
      <c r="IR143">
        <v>0</v>
      </c>
      <c r="IS143">
        <v>100</v>
      </c>
      <c r="IT143">
        <v>100</v>
      </c>
      <c r="IU143">
        <v>-1.9019999999999999</v>
      </c>
      <c r="IV143">
        <v>-4.3999999999999997E-2</v>
      </c>
      <c r="IW143">
        <v>-1.9491999999999099</v>
      </c>
      <c r="IX143">
        <v>0</v>
      </c>
      <c r="IY143">
        <v>0</v>
      </c>
      <c r="IZ143">
        <v>0</v>
      </c>
      <c r="JA143">
        <v>-4.28800000000003E-2</v>
      </c>
      <c r="JB143">
        <v>0</v>
      </c>
      <c r="JC143">
        <v>0</v>
      </c>
      <c r="JD143">
        <v>0</v>
      </c>
      <c r="JE143">
        <v>-1</v>
      </c>
      <c r="JF143">
        <v>-1</v>
      </c>
      <c r="JG143">
        <v>-1</v>
      </c>
      <c r="JH143">
        <v>-1</v>
      </c>
      <c r="JI143">
        <v>4.7</v>
      </c>
      <c r="JJ143">
        <v>4.5999999999999996</v>
      </c>
      <c r="JK143">
        <v>0.15625</v>
      </c>
      <c r="JL143">
        <v>4.99878</v>
      </c>
      <c r="JM143">
        <v>1.5478499999999999</v>
      </c>
      <c r="JN143">
        <v>2.3095699999999999</v>
      </c>
      <c r="JO143">
        <v>1.5979000000000001</v>
      </c>
      <c r="JP143">
        <v>2.4084500000000002</v>
      </c>
      <c r="JQ143">
        <v>30.200500000000002</v>
      </c>
      <c r="JR143">
        <v>24.2013</v>
      </c>
      <c r="JS143">
        <v>2</v>
      </c>
      <c r="JT143">
        <v>491.28</v>
      </c>
      <c r="JU143">
        <v>593.18299999999999</v>
      </c>
      <c r="JV143">
        <v>21.9999</v>
      </c>
      <c r="JW143">
        <v>26.368600000000001</v>
      </c>
      <c r="JX143">
        <v>30.0001</v>
      </c>
      <c r="JY143">
        <v>26.6082</v>
      </c>
      <c r="JZ143">
        <v>26.566299999999998</v>
      </c>
      <c r="KA143">
        <v>-1</v>
      </c>
      <c r="KB143">
        <v>20.437200000000001</v>
      </c>
      <c r="KC143">
        <v>53.265300000000003</v>
      </c>
      <c r="KD143">
        <v>22</v>
      </c>
      <c r="KE143">
        <v>400</v>
      </c>
      <c r="KF143">
        <v>15.9421</v>
      </c>
      <c r="KG143">
        <v>102.429</v>
      </c>
      <c r="KH143">
        <v>101.471</v>
      </c>
    </row>
    <row r="144" spans="1:294" x14ac:dyDescent="0.35">
      <c r="A144">
        <v>126</v>
      </c>
      <c r="B144">
        <v>1525846831</v>
      </c>
      <c r="C144">
        <v>40802</v>
      </c>
      <c r="D144" t="s">
        <v>937</v>
      </c>
      <c r="E144" t="s">
        <v>938</v>
      </c>
      <c r="F144">
        <v>120</v>
      </c>
      <c r="G144">
        <v>1525846822.5</v>
      </c>
      <c r="H144">
        <f t="shared" si="50"/>
        <v>1.5964830519214787E-3</v>
      </c>
      <c r="I144">
        <f t="shared" si="51"/>
        <v>1.5964830519214788</v>
      </c>
      <c r="J144">
        <f t="shared" si="52"/>
        <v>9.6306976542686282</v>
      </c>
      <c r="K144">
        <f t="shared" si="53"/>
        <v>402.86286422796093</v>
      </c>
      <c r="L144">
        <f t="shared" si="54"/>
        <v>278.31541226506391</v>
      </c>
      <c r="M144">
        <f t="shared" si="55"/>
        <v>27.994214897688131</v>
      </c>
      <c r="N144">
        <f t="shared" si="56"/>
        <v>40.521757324581223</v>
      </c>
      <c r="O144">
        <f t="shared" si="57"/>
        <v>0.13438294713005286</v>
      </c>
      <c r="P144">
        <f t="shared" si="58"/>
        <v>2.2674088259799099</v>
      </c>
      <c r="Q144">
        <f t="shared" si="59"/>
        <v>0.13010991489094484</v>
      </c>
      <c r="R144">
        <f t="shared" si="60"/>
        <v>8.1691293405012577E-2</v>
      </c>
      <c r="S144">
        <f t="shared" si="61"/>
        <v>77.186268159918626</v>
      </c>
      <c r="T144">
        <f t="shared" si="62"/>
        <v>24.006831058717843</v>
      </c>
      <c r="U144">
        <f t="shared" si="63"/>
        <v>24.006831058717843</v>
      </c>
      <c r="V144">
        <f t="shared" si="64"/>
        <v>2.9962036621714119</v>
      </c>
      <c r="W144">
        <f t="shared" si="65"/>
        <v>59.97095693480199</v>
      </c>
      <c r="X144">
        <f t="shared" si="66"/>
        <v>1.7913777757194325</v>
      </c>
      <c r="Y144">
        <f t="shared" si="67"/>
        <v>2.9870755233519892</v>
      </c>
      <c r="Z144">
        <f t="shared" si="68"/>
        <v>1.2048258864519794</v>
      </c>
      <c r="AA144">
        <f t="shared" si="69"/>
        <v>-70.404902589737205</v>
      </c>
      <c r="AB144">
        <f t="shared" si="70"/>
        <v>-6.2082682777696583</v>
      </c>
      <c r="AC144">
        <f t="shared" si="71"/>
        <v>-0.57324433128434216</v>
      </c>
      <c r="AD144">
        <f t="shared" si="72"/>
        <v>-1.4703887257994097E-4</v>
      </c>
      <c r="AE144">
        <f t="shared" si="73"/>
        <v>9.6421231748753851</v>
      </c>
      <c r="AF144">
        <f t="shared" si="74"/>
        <v>1.5963036683688125</v>
      </c>
      <c r="AG144">
        <f t="shared" si="75"/>
        <v>9.6306976542686282</v>
      </c>
      <c r="AH144">
        <v>421.94347202632201</v>
      </c>
      <c r="AI144">
        <v>410.19959393939399</v>
      </c>
      <c r="AJ144">
        <v>2.25600141592663E-5</v>
      </c>
      <c r="AK144">
        <v>61.237450699299202</v>
      </c>
      <c r="AL144">
        <f t="shared" si="76"/>
        <v>1.5964830519214788</v>
      </c>
      <c r="AM144">
        <v>15.9278881390082</v>
      </c>
      <c r="AN144">
        <v>17.809536363636401</v>
      </c>
      <c r="AO144">
        <v>-1.5439682157116201E-6</v>
      </c>
      <c r="AP144">
        <v>70.678941090874503</v>
      </c>
      <c r="AQ144">
        <v>1</v>
      </c>
      <c r="AR144">
        <v>0</v>
      </c>
      <c r="AS144">
        <f t="shared" si="77"/>
        <v>1.0000372725821953</v>
      </c>
      <c r="AT144">
        <f t="shared" si="78"/>
        <v>3.7272582195324588E-3</v>
      </c>
      <c r="AU144">
        <f t="shared" si="79"/>
        <v>53660.745442301668</v>
      </c>
      <c r="AV144" t="s">
        <v>478</v>
      </c>
      <c r="AW144">
        <v>10401</v>
      </c>
      <c r="AX144">
        <v>731.43200000000002</v>
      </c>
      <c r="AY144">
        <v>3818.46</v>
      </c>
      <c r="AZ144">
        <f t="shared" si="80"/>
        <v>0.80844843209042394</v>
      </c>
      <c r="BA144">
        <v>-1.85196537555428</v>
      </c>
      <c r="BB144" t="s">
        <v>939</v>
      </c>
      <c r="BC144">
        <v>10394.700000000001</v>
      </c>
      <c r="BD144">
        <v>1298.596</v>
      </c>
      <c r="BE144">
        <v>2168.61</v>
      </c>
      <c r="BF144">
        <f t="shared" si="81"/>
        <v>0.40118509091076771</v>
      </c>
      <c r="BG144">
        <v>0.5</v>
      </c>
      <c r="BH144">
        <f t="shared" si="82"/>
        <v>336.60780126745925</v>
      </c>
      <c r="BI144">
        <f t="shared" si="83"/>
        <v>9.6306976542686282</v>
      </c>
      <c r="BJ144">
        <f t="shared" si="84"/>
        <v>67.521015676379633</v>
      </c>
      <c r="BK144">
        <f t="shared" si="85"/>
        <v>3.4112884450646176E-2</v>
      </c>
      <c r="BL144">
        <f t="shared" si="86"/>
        <v>0.76078686347476021</v>
      </c>
      <c r="BM144">
        <f t="shared" si="87"/>
        <v>638.39827295996633</v>
      </c>
      <c r="BN144" t="s">
        <v>433</v>
      </c>
      <c r="BO144">
        <v>0</v>
      </c>
      <c r="BP144">
        <f t="shared" si="88"/>
        <v>638.39827295996633</v>
      </c>
      <c r="BQ144">
        <f t="shared" si="89"/>
        <v>0.70561868064798827</v>
      </c>
      <c r="BR144">
        <f t="shared" si="90"/>
        <v>0.56855792216604717</v>
      </c>
      <c r="BS144">
        <f t="shared" si="91"/>
        <v>0.51881068407299824</v>
      </c>
      <c r="BT144">
        <f t="shared" si="92"/>
        <v>0.60536273168668042</v>
      </c>
      <c r="BU144">
        <f t="shared" si="93"/>
        <v>0.53444607564298086</v>
      </c>
      <c r="BV144">
        <f t="shared" si="94"/>
        <v>0.27950678701344489</v>
      </c>
      <c r="BW144">
        <f t="shared" si="95"/>
        <v>0.72049321298655511</v>
      </c>
      <c r="DF144">
        <f t="shared" si="96"/>
        <v>400.01968749999997</v>
      </c>
      <c r="DG144">
        <f t="shared" si="97"/>
        <v>336.60780126745925</v>
      </c>
      <c r="DH144">
        <f t="shared" si="98"/>
        <v>0.84147808666906998</v>
      </c>
      <c r="DI144">
        <f t="shared" si="99"/>
        <v>0.19295617333814011</v>
      </c>
      <c r="DJ144">
        <v>1525846822.5</v>
      </c>
      <c r="DK144">
        <v>402.86287499999997</v>
      </c>
      <c r="DL144">
        <v>415.20456250000001</v>
      </c>
      <c r="DM144">
        <v>17.809681250000001</v>
      </c>
      <c r="DN144">
        <v>15.928324999999999</v>
      </c>
      <c r="DO144">
        <v>404.796875</v>
      </c>
      <c r="DP144">
        <v>17.853681250000001</v>
      </c>
      <c r="DQ144">
        <v>500.00562500000001</v>
      </c>
      <c r="DR144">
        <v>100.4845</v>
      </c>
      <c r="DS144">
        <v>9.9993937500000005E-2</v>
      </c>
      <c r="DT144">
        <v>23.956043749999999</v>
      </c>
      <c r="DU144">
        <v>23.389500000000002</v>
      </c>
      <c r="DV144">
        <v>999.9</v>
      </c>
      <c r="DW144">
        <v>0</v>
      </c>
      <c r="DX144">
        <v>0</v>
      </c>
      <c r="DY144">
        <v>9996.6474999999991</v>
      </c>
      <c r="DZ144">
        <v>0</v>
      </c>
      <c r="EA144">
        <v>0.27711999999999998</v>
      </c>
      <c r="EB144">
        <v>-12.31015</v>
      </c>
      <c r="EC144">
        <v>410.2</v>
      </c>
      <c r="ED144">
        <v>421.92518749999999</v>
      </c>
      <c r="EE144">
        <v>1.8816418749999999</v>
      </c>
      <c r="EF144">
        <v>415.20456250000001</v>
      </c>
      <c r="EG144">
        <v>15.928324999999999</v>
      </c>
      <c r="EH144">
        <v>1.789626875</v>
      </c>
      <c r="EI144">
        <v>1.6005506249999999</v>
      </c>
      <c r="EJ144">
        <v>15.696475</v>
      </c>
      <c r="EK144">
        <v>13.964112500000001</v>
      </c>
      <c r="EL144">
        <v>400.01968749999997</v>
      </c>
      <c r="EM144">
        <v>0.94999900000000004</v>
      </c>
      <c r="EN144">
        <v>5.0001049999999998E-2</v>
      </c>
      <c r="EO144">
        <v>0</v>
      </c>
      <c r="EP144">
        <v>1298.589375</v>
      </c>
      <c r="EQ144">
        <v>5.8225800000000003</v>
      </c>
      <c r="ER144">
        <v>4335.8493749999998</v>
      </c>
      <c r="ES144">
        <v>3323.7531250000002</v>
      </c>
      <c r="ET144">
        <v>39.242125000000001</v>
      </c>
      <c r="EU144">
        <v>42.0895625</v>
      </c>
      <c r="EV144">
        <v>40.925375000000003</v>
      </c>
      <c r="EW144">
        <v>42.117062500000003</v>
      </c>
      <c r="EX144">
        <v>42.034812500000001</v>
      </c>
      <c r="EY144">
        <v>374.48750000000001</v>
      </c>
      <c r="EZ144">
        <v>19.708749999999998</v>
      </c>
      <c r="FA144">
        <v>0</v>
      </c>
      <c r="FB144">
        <v>300</v>
      </c>
      <c r="FC144">
        <v>0</v>
      </c>
      <c r="FD144">
        <v>1298.596</v>
      </c>
      <c r="FE144">
        <v>0.169230772500886</v>
      </c>
      <c r="FF144">
        <v>3.0507693289901501</v>
      </c>
      <c r="FG144">
        <v>4335.6031999999996</v>
      </c>
      <c r="FH144">
        <v>15</v>
      </c>
      <c r="FI144">
        <v>1525846853</v>
      </c>
      <c r="FJ144" t="s">
        <v>940</v>
      </c>
      <c r="FK144">
        <v>1525846851</v>
      </c>
      <c r="FL144">
        <v>1525846853</v>
      </c>
      <c r="FM144">
        <v>127</v>
      </c>
      <c r="FN144">
        <v>-3.1E-2</v>
      </c>
      <c r="FO144">
        <v>0</v>
      </c>
      <c r="FP144">
        <v>-1.9339999999999999</v>
      </c>
      <c r="FQ144">
        <v>-4.3999999999999997E-2</v>
      </c>
      <c r="FR144">
        <v>415</v>
      </c>
      <c r="FS144">
        <v>16</v>
      </c>
      <c r="FT144">
        <v>0.11</v>
      </c>
      <c r="FU144">
        <v>0.05</v>
      </c>
      <c r="FV144">
        <v>415.20145000000002</v>
      </c>
      <c r="FW144">
        <v>0.12924812030062399</v>
      </c>
      <c r="FX144">
        <v>2.2251910030381499E-2</v>
      </c>
      <c r="FY144">
        <v>0</v>
      </c>
      <c r="FZ144">
        <v>402.89456250000001</v>
      </c>
      <c r="GA144">
        <v>2.7088235293649999E-2</v>
      </c>
      <c r="GB144">
        <v>1.2303296052281301E-2</v>
      </c>
      <c r="GC144">
        <v>1</v>
      </c>
      <c r="GD144">
        <v>15.928470000000001</v>
      </c>
      <c r="GE144">
        <v>-4.0330827067572104E-3</v>
      </c>
      <c r="GF144">
        <v>7.3287106642296604E-4</v>
      </c>
      <c r="GG144">
        <v>1</v>
      </c>
      <c r="GH144">
        <v>17.810144999999999</v>
      </c>
      <c r="GI144">
        <v>-5.2466165413854503E-3</v>
      </c>
      <c r="GJ144">
        <v>6.3676918895302101E-4</v>
      </c>
      <c r="GK144">
        <v>1</v>
      </c>
      <c r="GL144">
        <v>3</v>
      </c>
      <c r="GM144">
        <v>4</v>
      </c>
      <c r="GN144" t="s">
        <v>435</v>
      </c>
      <c r="GO144">
        <v>2.9731399999999999</v>
      </c>
      <c r="GP144">
        <v>2.7221299999999999</v>
      </c>
      <c r="GQ144">
        <v>9.6226599999999995E-2</v>
      </c>
      <c r="GR144">
        <v>9.8401100000000005E-2</v>
      </c>
      <c r="GS144">
        <v>8.7095800000000001E-2</v>
      </c>
      <c r="GT144">
        <v>8.1287999999999999E-2</v>
      </c>
      <c r="GU144">
        <v>27891.599999999999</v>
      </c>
      <c r="GV144">
        <v>32173.4</v>
      </c>
      <c r="GW144">
        <v>26941.1</v>
      </c>
      <c r="GX144">
        <v>30876.2</v>
      </c>
      <c r="GY144">
        <v>34431.699999999997</v>
      </c>
      <c r="GZ144">
        <v>39024.9</v>
      </c>
      <c r="HA144">
        <v>39771.599999999999</v>
      </c>
      <c r="HB144">
        <v>45411.3</v>
      </c>
      <c r="HC144">
        <v>1.9514199999999999</v>
      </c>
      <c r="HD144">
        <v>2.12032</v>
      </c>
      <c r="HE144">
        <v>8.2682800000000001E-2</v>
      </c>
      <c r="HF144">
        <v>0</v>
      </c>
      <c r="HG144">
        <v>22.026</v>
      </c>
      <c r="HH144">
        <v>999.9</v>
      </c>
      <c r="HI144">
        <v>54.273000000000003</v>
      </c>
      <c r="HJ144">
        <v>26.707000000000001</v>
      </c>
      <c r="HK144">
        <v>19.000699999999998</v>
      </c>
      <c r="HL144">
        <v>61.155700000000003</v>
      </c>
      <c r="HM144">
        <v>27.351800000000001</v>
      </c>
      <c r="HN144">
        <v>1</v>
      </c>
      <c r="HO144">
        <v>-8.3361299999999999E-2</v>
      </c>
      <c r="HP144">
        <v>0.54472200000000004</v>
      </c>
      <c r="HQ144">
        <v>20.201599999999999</v>
      </c>
      <c r="HR144">
        <v>5.2237299999999998</v>
      </c>
      <c r="HS144">
        <v>12.0282</v>
      </c>
      <c r="HT144">
        <v>4.9608999999999996</v>
      </c>
      <c r="HU144">
        <v>3.3018299999999998</v>
      </c>
      <c r="HV144">
        <v>9999</v>
      </c>
      <c r="HW144">
        <v>999.9</v>
      </c>
      <c r="HX144">
        <v>9999</v>
      </c>
      <c r="HY144">
        <v>9999</v>
      </c>
      <c r="HZ144">
        <v>1.87988</v>
      </c>
      <c r="IA144">
        <v>1.87683</v>
      </c>
      <c r="IB144">
        <v>1.87897</v>
      </c>
      <c r="IC144">
        <v>1.87866</v>
      </c>
      <c r="ID144">
        <v>1.8802399999999999</v>
      </c>
      <c r="IE144">
        <v>1.8731100000000001</v>
      </c>
      <c r="IF144">
        <v>1.8808</v>
      </c>
      <c r="IG144">
        <v>1.87493</v>
      </c>
      <c r="IH144">
        <v>5</v>
      </c>
      <c r="II144">
        <v>0</v>
      </c>
      <c r="IJ144">
        <v>0</v>
      </c>
      <c r="IK144">
        <v>0</v>
      </c>
      <c r="IL144" t="s">
        <v>436</v>
      </c>
      <c r="IM144" t="s">
        <v>437</v>
      </c>
      <c r="IN144" t="s">
        <v>438</v>
      </c>
      <c r="IO144" t="s">
        <v>438</v>
      </c>
      <c r="IP144" t="s">
        <v>438</v>
      </c>
      <c r="IQ144" t="s">
        <v>438</v>
      </c>
      <c r="IR144">
        <v>0</v>
      </c>
      <c r="IS144">
        <v>100</v>
      </c>
      <c r="IT144">
        <v>100</v>
      </c>
      <c r="IU144">
        <v>-1.9339999999999999</v>
      </c>
      <c r="IV144">
        <v>-4.3999999999999997E-2</v>
      </c>
      <c r="IW144">
        <v>-1.9024545454545301</v>
      </c>
      <c r="IX144">
        <v>0</v>
      </c>
      <c r="IY144">
        <v>0</v>
      </c>
      <c r="IZ144">
        <v>0</v>
      </c>
      <c r="JA144">
        <v>-4.3710000000000797E-2</v>
      </c>
      <c r="JB144">
        <v>0</v>
      </c>
      <c r="JC144">
        <v>0</v>
      </c>
      <c r="JD144">
        <v>0</v>
      </c>
      <c r="JE144">
        <v>-1</v>
      </c>
      <c r="JF144">
        <v>-1</v>
      </c>
      <c r="JG144">
        <v>-1</v>
      </c>
      <c r="JH144">
        <v>-1</v>
      </c>
      <c r="JI144">
        <v>4.5999999999999996</v>
      </c>
      <c r="JJ144">
        <v>4.5999999999999996</v>
      </c>
      <c r="JK144">
        <v>0.15625</v>
      </c>
      <c r="JL144">
        <v>4.99878</v>
      </c>
      <c r="JM144">
        <v>1.5478499999999999</v>
      </c>
      <c r="JN144">
        <v>2.3083499999999999</v>
      </c>
      <c r="JO144">
        <v>1.5979000000000001</v>
      </c>
      <c r="JP144">
        <v>2.3706100000000001</v>
      </c>
      <c r="JQ144">
        <v>30.200500000000002</v>
      </c>
      <c r="JR144">
        <v>24.192599999999999</v>
      </c>
      <c r="JS144">
        <v>2</v>
      </c>
      <c r="JT144">
        <v>491.19299999999998</v>
      </c>
      <c r="JU144">
        <v>593.41099999999994</v>
      </c>
      <c r="JV144">
        <v>22.000499999999999</v>
      </c>
      <c r="JW144">
        <v>26.377500000000001</v>
      </c>
      <c r="JX144">
        <v>30</v>
      </c>
      <c r="JY144">
        <v>26.614899999999999</v>
      </c>
      <c r="JZ144">
        <v>26.573</v>
      </c>
      <c r="KA144">
        <v>-1</v>
      </c>
      <c r="KB144">
        <v>20.2029</v>
      </c>
      <c r="KC144">
        <v>53.348300000000002</v>
      </c>
      <c r="KD144">
        <v>22</v>
      </c>
      <c r="KE144">
        <v>400</v>
      </c>
      <c r="KF144">
        <v>15.9666</v>
      </c>
      <c r="KG144">
        <v>102.428</v>
      </c>
      <c r="KH144">
        <v>101.471</v>
      </c>
    </row>
    <row r="145" spans="1:294" x14ac:dyDescent="0.35">
      <c r="A145">
        <v>127</v>
      </c>
      <c r="B145">
        <v>1525847131</v>
      </c>
      <c r="C145">
        <v>41102</v>
      </c>
      <c r="D145" t="s">
        <v>941</v>
      </c>
      <c r="E145" t="s">
        <v>942</v>
      </c>
      <c r="F145">
        <v>120</v>
      </c>
      <c r="G145">
        <v>1525847123</v>
      </c>
      <c r="H145">
        <f t="shared" si="50"/>
        <v>1.5794497806517099E-3</v>
      </c>
      <c r="I145">
        <f t="shared" si="51"/>
        <v>1.5794497806517098</v>
      </c>
      <c r="J145">
        <f t="shared" si="52"/>
        <v>9.5762582099074702</v>
      </c>
      <c r="K145">
        <f t="shared" si="53"/>
        <v>403.21018929177245</v>
      </c>
      <c r="L145">
        <f t="shared" si="54"/>
        <v>278.17671191234228</v>
      </c>
      <c r="M145">
        <f t="shared" si="55"/>
        <v>27.978978225885264</v>
      </c>
      <c r="N145">
        <f t="shared" si="56"/>
        <v>40.554829443107813</v>
      </c>
      <c r="O145">
        <f t="shared" si="57"/>
        <v>0.13303342376307223</v>
      </c>
      <c r="P145">
        <f t="shared" si="58"/>
        <v>2.2675828194474246</v>
      </c>
      <c r="Q145">
        <f t="shared" si="59"/>
        <v>0.12884465407557491</v>
      </c>
      <c r="R145">
        <f t="shared" si="60"/>
        <v>8.0893266489238086E-2</v>
      </c>
      <c r="S145">
        <f t="shared" si="61"/>
        <v>77.181121287613351</v>
      </c>
      <c r="T145">
        <f t="shared" si="62"/>
        <v>24.010457238987513</v>
      </c>
      <c r="U145">
        <f t="shared" si="63"/>
        <v>24.010457238987513</v>
      </c>
      <c r="V145">
        <f t="shared" si="64"/>
        <v>2.9968563370978285</v>
      </c>
      <c r="W145">
        <f t="shared" si="65"/>
        <v>60.040760470888387</v>
      </c>
      <c r="X145">
        <f t="shared" si="66"/>
        <v>1.7932519580464734</v>
      </c>
      <c r="Y145">
        <f t="shared" si="67"/>
        <v>2.9867242586242009</v>
      </c>
      <c r="Z145">
        <f t="shared" si="68"/>
        <v>1.2036043790513551</v>
      </c>
      <c r="AA145">
        <f t="shared" si="69"/>
        <v>-69.653735326740403</v>
      </c>
      <c r="AB145">
        <f t="shared" si="70"/>
        <v>-6.8912982362870956</v>
      </c>
      <c r="AC145">
        <f t="shared" si="71"/>
        <v>-0.63626886959484996</v>
      </c>
      <c r="AD145">
        <f t="shared" si="72"/>
        <v>-1.8114500899102381E-4</v>
      </c>
      <c r="AE145">
        <f t="shared" si="73"/>
        <v>9.5796705652298471</v>
      </c>
      <c r="AF145">
        <f t="shared" si="74"/>
        <v>1.5806491284156818</v>
      </c>
      <c r="AG145">
        <f t="shared" si="75"/>
        <v>9.5762582099074702</v>
      </c>
      <c r="AH145">
        <v>422.19489651061701</v>
      </c>
      <c r="AI145">
        <v>410.517109090909</v>
      </c>
      <c r="AJ145">
        <v>1.12268682583271E-5</v>
      </c>
      <c r="AK145">
        <v>61.2362742609889</v>
      </c>
      <c r="AL145">
        <f t="shared" si="76"/>
        <v>1.5794497806517098</v>
      </c>
      <c r="AM145">
        <v>15.9644945996648</v>
      </c>
      <c r="AN145">
        <v>17.826049696969701</v>
      </c>
      <c r="AO145">
        <v>-6.7412138008269202E-6</v>
      </c>
      <c r="AP145">
        <v>70.680135270416997</v>
      </c>
      <c r="AQ145">
        <v>1</v>
      </c>
      <c r="AR145">
        <v>0</v>
      </c>
      <c r="AS145">
        <f t="shared" si="77"/>
        <v>1.000037268358051</v>
      </c>
      <c r="AT145">
        <f t="shared" si="78"/>
        <v>3.7268358050956962E-3</v>
      </c>
      <c r="AU145">
        <f t="shared" si="79"/>
        <v>53666.827338740259</v>
      </c>
      <c r="AV145" t="s">
        <v>478</v>
      </c>
      <c r="AW145">
        <v>10401</v>
      </c>
      <c r="AX145">
        <v>731.43200000000002</v>
      </c>
      <c r="AY145">
        <v>3818.46</v>
      </c>
      <c r="AZ145">
        <f t="shared" si="80"/>
        <v>0.80844843209042394</v>
      </c>
      <c r="BA145">
        <v>-1.85196537555428</v>
      </c>
      <c r="BB145" t="s">
        <v>943</v>
      </c>
      <c r="BC145">
        <v>10394.6</v>
      </c>
      <c r="BD145">
        <v>1299.5128</v>
      </c>
      <c r="BE145">
        <v>2164.16</v>
      </c>
      <c r="BF145">
        <f t="shared" si="81"/>
        <v>0.39953016412834541</v>
      </c>
      <c r="BG145">
        <v>0.5</v>
      </c>
      <c r="BH145">
        <f t="shared" si="82"/>
        <v>336.58569331047357</v>
      </c>
      <c r="BI145">
        <f t="shared" si="83"/>
        <v>9.5762582099074702</v>
      </c>
      <c r="BJ145">
        <f t="shared" si="84"/>
        <v>67.23806864579322</v>
      </c>
      <c r="BK145">
        <f t="shared" si="85"/>
        <v>3.395338486630245E-2</v>
      </c>
      <c r="BL145">
        <f t="shared" si="86"/>
        <v>0.76440743752772455</v>
      </c>
      <c r="BM145">
        <f t="shared" si="87"/>
        <v>638.01207516396278</v>
      </c>
      <c r="BN145" t="s">
        <v>433</v>
      </c>
      <c r="BO145">
        <v>0</v>
      </c>
      <c r="BP145">
        <f t="shared" si="88"/>
        <v>638.01207516396278</v>
      </c>
      <c r="BQ145">
        <f t="shared" si="89"/>
        <v>0.70519181799683817</v>
      </c>
      <c r="BR145">
        <f t="shared" si="90"/>
        <v>0.5665553030142173</v>
      </c>
      <c r="BS145">
        <f t="shared" si="91"/>
        <v>0.52014685952931772</v>
      </c>
      <c r="BT145">
        <f t="shared" si="92"/>
        <v>0.6034971048238047</v>
      </c>
      <c r="BU145">
        <f t="shared" si="93"/>
        <v>0.53588759156055599</v>
      </c>
      <c r="BV145">
        <f t="shared" si="94"/>
        <v>0.27815741758853668</v>
      </c>
      <c r="BW145">
        <f t="shared" si="95"/>
        <v>0.72184258241146337</v>
      </c>
      <c r="DF145">
        <f t="shared" si="96"/>
        <v>399.99346666666702</v>
      </c>
      <c r="DG145">
        <f t="shared" si="97"/>
        <v>336.58569331047357</v>
      </c>
      <c r="DH145">
        <f t="shared" si="98"/>
        <v>0.841477977416481</v>
      </c>
      <c r="DI145">
        <f t="shared" si="99"/>
        <v>0.19295595483296216</v>
      </c>
      <c r="DJ145">
        <v>1525847123</v>
      </c>
      <c r="DK145">
        <v>403.21019999999999</v>
      </c>
      <c r="DL145">
        <v>415.46993333333302</v>
      </c>
      <c r="DM145">
        <v>17.829133333333299</v>
      </c>
      <c r="DN145">
        <v>15.966279999999999</v>
      </c>
      <c r="DO145">
        <v>405.14519999999999</v>
      </c>
      <c r="DP145">
        <v>17.872133333333299</v>
      </c>
      <c r="DQ145">
        <v>500.00993333333298</v>
      </c>
      <c r="DR145">
        <v>100.47986666666699</v>
      </c>
      <c r="DS145">
        <v>0.100005866666667</v>
      </c>
      <c r="DT145">
        <v>23.954086666666701</v>
      </c>
      <c r="DU145">
        <v>23.40194</v>
      </c>
      <c r="DV145">
        <v>999.9</v>
      </c>
      <c r="DW145">
        <v>0</v>
      </c>
      <c r="DX145">
        <v>0</v>
      </c>
      <c r="DY145">
        <v>9998.2406666666702</v>
      </c>
      <c r="DZ145">
        <v>0</v>
      </c>
      <c r="EA145">
        <v>0.27074613333333297</v>
      </c>
      <c r="EB145">
        <v>-12.2587266666667</v>
      </c>
      <c r="EC145">
        <v>410.53</v>
      </c>
      <c r="ED145">
        <v>422.21100000000001</v>
      </c>
      <c r="EE145">
        <v>1.86173733333333</v>
      </c>
      <c r="EF145">
        <v>415.46993333333302</v>
      </c>
      <c r="EG145">
        <v>15.966279999999999</v>
      </c>
      <c r="EH145">
        <v>1.7913573333333299</v>
      </c>
      <c r="EI145">
        <v>1.60429</v>
      </c>
      <c r="EJ145">
        <v>15.7115666666667</v>
      </c>
      <c r="EK145">
        <v>14.0000466666667</v>
      </c>
      <c r="EL145">
        <v>399.99346666666702</v>
      </c>
      <c r="EM145">
        <v>0.95000233333333295</v>
      </c>
      <c r="EN145">
        <v>4.9997680000000003E-2</v>
      </c>
      <c r="EO145">
        <v>0</v>
      </c>
      <c r="EP145">
        <v>1299.5606666666699</v>
      </c>
      <c r="EQ145">
        <v>5.8225800000000003</v>
      </c>
      <c r="ER145">
        <v>4338.3419999999996</v>
      </c>
      <c r="ES145">
        <v>3323.5360000000001</v>
      </c>
      <c r="ET145">
        <v>39.228999999999999</v>
      </c>
      <c r="EU145">
        <v>42.108199999999997</v>
      </c>
      <c r="EV145">
        <v>40.941200000000002</v>
      </c>
      <c r="EW145">
        <v>42.116533333333301</v>
      </c>
      <c r="EX145">
        <v>42.033066666666699</v>
      </c>
      <c r="EY145">
        <v>374.464</v>
      </c>
      <c r="EZ145">
        <v>19.706</v>
      </c>
      <c r="FA145">
        <v>0</v>
      </c>
      <c r="FB145">
        <v>298.80000019073498</v>
      </c>
      <c r="FC145">
        <v>0</v>
      </c>
      <c r="FD145">
        <v>1299.5128</v>
      </c>
      <c r="FE145">
        <v>0.34307690980369399</v>
      </c>
      <c r="FF145">
        <v>1.1992308304482799</v>
      </c>
      <c r="FG145">
        <v>4338.3635999999997</v>
      </c>
      <c r="FH145">
        <v>15</v>
      </c>
      <c r="FI145">
        <v>1525847155</v>
      </c>
      <c r="FJ145" t="s">
        <v>944</v>
      </c>
      <c r="FK145">
        <v>1525847152</v>
      </c>
      <c r="FL145">
        <v>1525847155</v>
      </c>
      <c r="FM145">
        <v>128</v>
      </c>
      <c r="FN145">
        <v>0</v>
      </c>
      <c r="FO145">
        <v>1E-3</v>
      </c>
      <c r="FP145">
        <v>-1.9350000000000001</v>
      </c>
      <c r="FQ145">
        <v>-4.2999999999999997E-2</v>
      </c>
      <c r="FR145">
        <v>415</v>
      </c>
      <c r="FS145">
        <v>16</v>
      </c>
      <c r="FT145">
        <v>7.0000000000000007E-2</v>
      </c>
      <c r="FU145">
        <v>0.04</v>
      </c>
      <c r="FV145">
        <v>415.47045000000003</v>
      </c>
      <c r="FW145">
        <v>-4.87669172926775E-2</v>
      </c>
      <c r="FX145">
        <v>1.5344298615449E-2</v>
      </c>
      <c r="FY145">
        <v>1</v>
      </c>
      <c r="FZ145">
        <v>403.2115</v>
      </c>
      <c r="GA145">
        <v>-0.112411764706618</v>
      </c>
      <c r="GB145">
        <v>1.2898643339518E-2</v>
      </c>
      <c r="GC145">
        <v>1</v>
      </c>
      <c r="GD145">
        <v>15.966785</v>
      </c>
      <c r="GE145">
        <v>-1.46300751879508E-2</v>
      </c>
      <c r="GF145">
        <v>1.6143961719477201E-3</v>
      </c>
      <c r="GG145">
        <v>1</v>
      </c>
      <c r="GH145">
        <v>17.828189999999999</v>
      </c>
      <c r="GI145">
        <v>-7.8315789473818002E-3</v>
      </c>
      <c r="GJ145">
        <v>1.06766099488558E-3</v>
      </c>
      <c r="GK145">
        <v>1</v>
      </c>
      <c r="GL145">
        <v>4</v>
      </c>
      <c r="GM145">
        <v>4</v>
      </c>
      <c r="GN145" t="s">
        <v>455</v>
      </c>
      <c r="GO145">
        <v>2.9734099999999999</v>
      </c>
      <c r="GP145">
        <v>2.7222300000000001</v>
      </c>
      <c r="GQ145">
        <v>9.6281500000000006E-2</v>
      </c>
      <c r="GR145">
        <v>9.8439899999999997E-2</v>
      </c>
      <c r="GS145">
        <v>8.71503E-2</v>
      </c>
      <c r="GT145">
        <v>8.1420099999999995E-2</v>
      </c>
      <c r="GU145">
        <v>27890.2</v>
      </c>
      <c r="GV145">
        <v>32171.200000000001</v>
      </c>
      <c r="GW145">
        <v>26941.3</v>
      </c>
      <c r="GX145">
        <v>30875.4</v>
      </c>
      <c r="GY145">
        <v>34430.1</v>
      </c>
      <c r="GZ145">
        <v>39018.5</v>
      </c>
      <c r="HA145">
        <v>39772.199999999997</v>
      </c>
      <c r="HB145">
        <v>45410.400000000001</v>
      </c>
      <c r="HC145">
        <v>1.9516</v>
      </c>
      <c r="HD145">
        <v>2.1206</v>
      </c>
      <c r="HE145">
        <v>8.2448099999999996E-2</v>
      </c>
      <c r="HF145">
        <v>0</v>
      </c>
      <c r="HG145">
        <v>22.037199999999999</v>
      </c>
      <c r="HH145">
        <v>999.9</v>
      </c>
      <c r="HI145">
        <v>54.296999999999997</v>
      </c>
      <c r="HJ145">
        <v>26.707000000000001</v>
      </c>
      <c r="HK145">
        <v>19.0105</v>
      </c>
      <c r="HL145">
        <v>60.795699999999997</v>
      </c>
      <c r="HM145">
        <v>27.215499999999999</v>
      </c>
      <c r="HN145">
        <v>1</v>
      </c>
      <c r="HO145">
        <v>-8.3513699999999996E-2</v>
      </c>
      <c r="HP145">
        <v>0.52595000000000003</v>
      </c>
      <c r="HQ145">
        <v>20.201499999999999</v>
      </c>
      <c r="HR145">
        <v>5.2231300000000003</v>
      </c>
      <c r="HS145">
        <v>12.0284</v>
      </c>
      <c r="HT145">
        <v>4.9601499999999996</v>
      </c>
      <c r="HU145">
        <v>3.30185</v>
      </c>
      <c r="HV145">
        <v>9999</v>
      </c>
      <c r="HW145">
        <v>999.9</v>
      </c>
      <c r="HX145">
        <v>9999</v>
      </c>
      <c r="HY145">
        <v>9999</v>
      </c>
      <c r="HZ145">
        <v>1.87988</v>
      </c>
      <c r="IA145">
        <v>1.87683</v>
      </c>
      <c r="IB145">
        <v>1.87897</v>
      </c>
      <c r="IC145">
        <v>1.87866</v>
      </c>
      <c r="ID145">
        <v>1.88026</v>
      </c>
      <c r="IE145">
        <v>1.8731199999999999</v>
      </c>
      <c r="IF145">
        <v>1.8808</v>
      </c>
      <c r="IG145">
        <v>1.8749100000000001</v>
      </c>
      <c r="IH145">
        <v>5</v>
      </c>
      <c r="II145">
        <v>0</v>
      </c>
      <c r="IJ145">
        <v>0</v>
      </c>
      <c r="IK145">
        <v>0</v>
      </c>
      <c r="IL145" t="s">
        <v>436</v>
      </c>
      <c r="IM145" t="s">
        <v>437</v>
      </c>
      <c r="IN145" t="s">
        <v>438</v>
      </c>
      <c r="IO145" t="s">
        <v>438</v>
      </c>
      <c r="IP145" t="s">
        <v>438</v>
      </c>
      <c r="IQ145" t="s">
        <v>438</v>
      </c>
      <c r="IR145">
        <v>0</v>
      </c>
      <c r="IS145">
        <v>100</v>
      </c>
      <c r="IT145">
        <v>100</v>
      </c>
      <c r="IU145">
        <v>-1.9350000000000001</v>
      </c>
      <c r="IV145">
        <v>-4.2999999999999997E-2</v>
      </c>
      <c r="IW145">
        <v>-1.93399999999997</v>
      </c>
      <c r="IX145">
        <v>0</v>
      </c>
      <c r="IY145">
        <v>0</v>
      </c>
      <c r="IZ145">
        <v>0</v>
      </c>
      <c r="JA145">
        <v>-4.41199999999995E-2</v>
      </c>
      <c r="JB145">
        <v>0</v>
      </c>
      <c r="JC145">
        <v>0</v>
      </c>
      <c r="JD145">
        <v>0</v>
      </c>
      <c r="JE145">
        <v>-1</v>
      </c>
      <c r="JF145">
        <v>-1</v>
      </c>
      <c r="JG145">
        <v>-1</v>
      </c>
      <c r="JH145">
        <v>-1</v>
      </c>
      <c r="JI145">
        <v>4.7</v>
      </c>
      <c r="JJ145">
        <v>4.5999999999999996</v>
      </c>
      <c r="JK145">
        <v>0.15625</v>
      </c>
      <c r="JL145">
        <v>4.99878</v>
      </c>
      <c r="JM145">
        <v>1.5478499999999999</v>
      </c>
      <c r="JN145">
        <v>2.3083499999999999</v>
      </c>
      <c r="JO145">
        <v>1.5979000000000001</v>
      </c>
      <c r="JP145">
        <v>2.3742700000000001</v>
      </c>
      <c r="JQ145">
        <v>30.200500000000002</v>
      </c>
      <c r="JR145">
        <v>24.192599999999999</v>
      </c>
      <c r="JS145">
        <v>2</v>
      </c>
      <c r="JT145">
        <v>491.32799999999997</v>
      </c>
      <c r="JU145">
        <v>593.64700000000005</v>
      </c>
      <c r="JV145">
        <v>21.999600000000001</v>
      </c>
      <c r="JW145">
        <v>26.377500000000001</v>
      </c>
      <c r="JX145">
        <v>29.9999</v>
      </c>
      <c r="JY145">
        <v>26.6172</v>
      </c>
      <c r="JZ145">
        <v>26.575199999999999</v>
      </c>
      <c r="KA145">
        <v>-1</v>
      </c>
      <c r="KB145">
        <v>19.985499999999998</v>
      </c>
      <c r="KC145">
        <v>53.455500000000001</v>
      </c>
      <c r="KD145">
        <v>22</v>
      </c>
      <c r="KE145">
        <v>400</v>
      </c>
      <c r="KF145">
        <v>15.964399999999999</v>
      </c>
      <c r="KG145">
        <v>102.429</v>
      </c>
      <c r="KH145">
        <v>101.46899999999999</v>
      </c>
    </row>
    <row r="146" spans="1:294" x14ac:dyDescent="0.35">
      <c r="A146">
        <v>128</v>
      </c>
      <c r="B146">
        <v>1525847431</v>
      </c>
      <c r="C146">
        <v>41402</v>
      </c>
      <c r="D146" t="s">
        <v>945</v>
      </c>
      <c r="E146" t="s">
        <v>946</v>
      </c>
      <c r="F146">
        <v>120</v>
      </c>
      <c r="G146">
        <v>1525847423</v>
      </c>
      <c r="H146">
        <f t="shared" si="50"/>
        <v>1.5682605270813377E-3</v>
      </c>
      <c r="I146">
        <f t="shared" si="51"/>
        <v>1.5682605270813377</v>
      </c>
      <c r="J146">
        <f t="shared" si="52"/>
        <v>9.5311296887002506</v>
      </c>
      <c r="K146">
        <f t="shared" si="53"/>
        <v>403.46145602042827</v>
      </c>
      <c r="L146">
        <f t="shared" si="54"/>
        <v>277.79886086080842</v>
      </c>
      <c r="M146">
        <f t="shared" si="55"/>
        <v>27.941569654934835</v>
      </c>
      <c r="N146">
        <f t="shared" si="56"/>
        <v>40.580966896494054</v>
      </c>
      <c r="O146">
        <f t="shared" si="57"/>
        <v>0.13168822150468379</v>
      </c>
      <c r="P146">
        <f t="shared" si="58"/>
        <v>2.2684739122621624</v>
      </c>
      <c r="Q146">
        <f t="shared" si="59"/>
        <v>0.12758388683963612</v>
      </c>
      <c r="R146">
        <f t="shared" si="60"/>
        <v>8.0098031619758425E-2</v>
      </c>
      <c r="S146">
        <f t="shared" si="61"/>
        <v>77.174083351184962</v>
      </c>
      <c r="T146">
        <f t="shared" si="62"/>
        <v>24.024084390584839</v>
      </c>
      <c r="U146">
        <f t="shared" si="63"/>
        <v>24.024084390584839</v>
      </c>
      <c r="V146">
        <f t="shared" si="64"/>
        <v>2.9993101948665233</v>
      </c>
      <c r="W146">
        <f t="shared" si="65"/>
        <v>59.976376332374791</v>
      </c>
      <c r="X146">
        <f t="shared" si="66"/>
        <v>1.7924064055512501</v>
      </c>
      <c r="Y146">
        <f t="shared" si="67"/>
        <v>2.9885206729032121</v>
      </c>
      <c r="Z146">
        <f t="shared" si="68"/>
        <v>1.2069037893152732</v>
      </c>
      <c r="AA146">
        <f t="shared" si="69"/>
        <v>-69.160289244286986</v>
      </c>
      <c r="AB146">
        <f t="shared" si="70"/>
        <v>-7.3367842535295722</v>
      </c>
      <c r="AC146">
        <f t="shared" si="71"/>
        <v>-0.67721502972376135</v>
      </c>
      <c r="AD146">
        <f t="shared" si="72"/>
        <v>-2.0517635535099998E-4</v>
      </c>
      <c r="AE146">
        <f t="shared" si="73"/>
        <v>9.5175833197359534</v>
      </c>
      <c r="AF146">
        <f t="shared" si="74"/>
        <v>1.5685962046299151</v>
      </c>
      <c r="AG146">
        <f t="shared" si="75"/>
        <v>9.5311296887002506</v>
      </c>
      <c r="AH146">
        <v>422.38914370470599</v>
      </c>
      <c r="AI146">
        <v>410.76661818181799</v>
      </c>
      <c r="AJ146">
        <v>1.74339554594127E-5</v>
      </c>
      <c r="AK146">
        <v>61.234374395848199</v>
      </c>
      <c r="AL146">
        <f t="shared" si="76"/>
        <v>1.5682605270813377</v>
      </c>
      <c r="AM146">
        <v>15.971792812251</v>
      </c>
      <c r="AN146">
        <v>17.820076969696999</v>
      </c>
      <c r="AO146">
        <v>7.2620142440359204E-7</v>
      </c>
      <c r="AP146">
        <v>70.6816717808193</v>
      </c>
      <c r="AQ146">
        <v>1</v>
      </c>
      <c r="AR146">
        <v>0</v>
      </c>
      <c r="AS146">
        <f t="shared" si="77"/>
        <v>1.0000372488576164</v>
      </c>
      <c r="AT146">
        <f t="shared" si="78"/>
        <v>3.7248857616356545E-3</v>
      </c>
      <c r="AU146">
        <f t="shared" si="79"/>
        <v>53694.921823396566</v>
      </c>
      <c r="AV146" t="s">
        <v>478</v>
      </c>
      <c r="AW146">
        <v>10401</v>
      </c>
      <c r="AX146">
        <v>731.43200000000002</v>
      </c>
      <c r="AY146">
        <v>3818.46</v>
      </c>
      <c r="AZ146">
        <f t="shared" si="80"/>
        <v>0.80844843209042394</v>
      </c>
      <c r="BA146">
        <v>-1.85196537555428</v>
      </c>
      <c r="BB146" t="s">
        <v>947</v>
      </c>
      <c r="BC146">
        <v>10395.1</v>
      </c>
      <c r="BD146">
        <v>1300.2647999999999</v>
      </c>
      <c r="BE146">
        <v>2159.9299999999998</v>
      </c>
      <c r="BF146">
        <f t="shared" si="81"/>
        <v>0.39800604649224747</v>
      </c>
      <c r="BG146">
        <v>0.5</v>
      </c>
      <c r="BH146">
        <f t="shared" si="82"/>
        <v>336.55455967559243</v>
      </c>
      <c r="BI146">
        <f t="shared" si="83"/>
        <v>9.5311296887002506</v>
      </c>
      <c r="BJ146">
        <f t="shared" si="84"/>
        <v>66.975374862710851</v>
      </c>
      <c r="BK146">
        <f t="shared" si="85"/>
        <v>3.3822436027094047E-2</v>
      </c>
      <c r="BL146">
        <f t="shared" si="86"/>
        <v>0.7678628474070921</v>
      </c>
      <c r="BM146">
        <f t="shared" si="87"/>
        <v>637.64393054782033</v>
      </c>
      <c r="BN146" t="s">
        <v>433</v>
      </c>
      <c r="BO146">
        <v>0</v>
      </c>
      <c r="BP146">
        <f t="shared" si="88"/>
        <v>637.64393054782033</v>
      </c>
      <c r="BQ146">
        <f t="shared" si="89"/>
        <v>0.70478490944251881</v>
      </c>
      <c r="BR146">
        <f t="shared" si="90"/>
        <v>0.5647198757519768</v>
      </c>
      <c r="BS146">
        <f t="shared" si="91"/>
        <v>0.52141650563455644</v>
      </c>
      <c r="BT146">
        <f t="shared" si="92"/>
        <v>0.60179657234381845</v>
      </c>
      <c r="BU146">
        <f t="shared" si="93"/>
        <v>0.53725784152265543</v>
      </c>
      <c r="BV146">
        <f t="shared" si="94"/>
        <v>0.27693605274323141</v>
      </c>
      <c r="BW146">
        <f t="shared" si="95"/>
        <v>0.72306394725676859</v>
      </c>
      <c r="DF146">
        <f t="shared" si="96"/>
        <v>399.95639999999997</v>
      </c>
      <c r="DG146">
        <f t="shared" si="97"/>
        <v>336.55455967559243</v>
      </c>
      <c r="DH146">
        <f t="shared" si="98"/>
        <v>0.8414781203040943</v>
      </c>
      <c r="DI146">
        <f t="shared" si="99"/>
        <v>0.19295624060818872</v>
      </c>
      <c r="DJ146">
        <v>1525847423</v>
      </c>
      <c r="DK146">
        <v>403.46146666666698</v>
      </c>
      <c r="DL146">
        <v>415.64100000000002</v>
      </c>
      <c r="DM146">
        <v>17.820346666666701</v>
      </c>
      <c r="DN146">
        <v>15.971733333333299</v>
      </c>
      <c r="DO146">
        <v>405.376466666667</v>
      </c>
      <c r="DP146">
        <v>17.8633466666667</v>
      </c>
      <c r="DQ146">
        <v>500.02393333333299</v>
      </c>
      <c r="DR146">
        <v>100.482</v>
      </c>
      <c r="DS146">
        <v>0.100016673333333</v>
      </c>
      <c r="DT146">
        <v>23.964093333333299</v>
      </c>
      <c r="DU146">
        <v>23.414113333333301</v>
      </c>
      <c r="DV146">
        <v>999.9</v>
      </c>
      <c r="DW146">
        <v>0</v>
      </c>
      <c r="DX146">
        <v>0</v>
      </c>
      <c r="DY146">
        <v>10003.828</v>
      </c>
      <c r="DZ146">
        <v>0</v>
      </c>
      <c r="EA146">
        <v>0.257721266666667</v>
      </c>
      <c r="EB146">
        <v>-12.1991</v>
      </c>
      <c r="EC146">
        <v>410.761666666667</v>
      </c>
      <c r="ED146">
        <v>422.38740000000001</v>
      </c>
      <c r="EE146">
        <v>1.848298</v>
      </c>
      <c r="EF146">
        <v>415.64100000000002</v>
      </c>
      <c r="EG146">
        <v>15.971733333333299</v>
      </c>
      <c r="EH146">
        <v>1.7905926666666701</v>
      </c>
      <c r="EI146">
        <v>1.6048726666666699</v>
      </c>
      <c r="EJ146">
        <v>15.7049066666667</v>
      </c>
      <c r="EK146">
        <v>14.005646666666699</v>
      </c>
      <c r="EL146">
        <v>399.95639999999997</v>
      </c>
      <c r="EM146">
        <v>0.94999739999999999</v>
      </c>
      <c r="EN146">
        <v>5.00025266666667E-2</v>
      </c>
      <c r="EO146">
        <v>0</v>
      </c>
      <c r="EP146">
        <v>1300.2633333333299</v>
      </c>
      <c r="EQ146">
        <v>5.8225800000000003</v>
      </c>
      <c r="ER146">
        <v>4340.1779999999999</v>
      </c>
      <c r="ES146">
        <v>3323.22</v>
      </c>
      <c r="ET146">
        <v>39.2205333333333</v>
      </c>
      <c r="EU146">
        <v>42.0914</v>
      </c>
      <c r="EV146">
        <v>40.937199999999997</v>
      </c>
      <c r="EW146">
        <v>42.0955333333333</v>
      </c>
      <c r="EX146">
        <v>42.012333333333302</v>
      </c>
      <c r="EY146">
        <v>374.42533333333301</v>
      </c>
      <c r="EZ146">
        <v>19.706</v>
      </c>
      <c r="FA146">
        <v>0</v>
      </c>
      <c r="FB146">
        <v>298.80000019073498</v>
      </c>
      <c r="FC146">
        <v>0</v>
      </c>
      <c r="FD146">
        <v>1300.2647999999999</v>
      </c>
      <c r="FE146">
        <v>0.41076922212116801</v>
      </c>
      <c r="FF146">
        <v>3.3461538639231199</v>
      </c>
      <c r="FG146">
        <v>4340.8172000000004</v>
      </c>
      <c r="FH146">
        <v>15</v>
      </c>
      <c r="FI146">
        <v>1525847454</v>
      </c>
      <c r="FJ146" t="s">
        <v>948</v>
      </c>
      <c r="FK146">
        <v>1525847449</v>
      </c>
      <c r="FL146">
        <v>1525847454</v>
      </c>
      <c r="FM146">
        <v>129</v>
      </c>
      <c r="FN146">
        <v>0.02</v>
      </c>
      <c r="FO146">
        <v>1E-3</v>
      </c>
      <c r="FP146">
        <v>-1.915</v>
      </c>
      <c r="FQ146">
        <v>-4.2999999999999997E-2</v>
      </c>
      <c r="FR146">
        <v>416</v>
      </c>
      <c r="FS146">
        <v>16</v>
      </c>
      <c r="FT146">
        <v>0.15</v>
      </c>
      <c r="FU146">
        <v>0.03</v>
      </c>
      <c r="FV146">
        <v>415.6386</v>
      </c>
      <c r="FW146">
        <v>2.7789473684193801E-2</v>
      </c>
      <c r="FX146">
        <v>9.0575934993804806E-3</v>
      </c>
      <c r="FY146">
        <v>1</v>
      </c>
      <c r="FZ146">
        <v>403.44125000000003</v>
      </c>
      <c r="GA146">
        <v>1.4117647057831501E-2</v>
      </c>
      <c r="GB146">
        <v>7.7176745202167099E-3</v>
      </c>
      <c r="GC146">
        <v>1</v>
      </c>
      <c r="GD146">
        <v>15.97175</v>
      </c>
      <c r="GE146">
        <v>5.2330827071106804E-4</v>
      </c>
      <c r="GF146">
        <v>2.5592967784138801E-4</v>
      </c>
      <c r="GG146">
        <v>1</v>
      </c>
      <c r="GH146">
        <v>17.820460000000001</v>
      </c>
      <c r="GI146">
        <v>-7.8315789473732203E-3</v>
      </c>
      <c r="GJ146">
        <v>9.0410176418332603E-4</v>
      </c>
      <c r="GK146">
        <v>1</v>
      </c>
      <c r="GL146">
        <v>4</v>
      </c>
      <c r="GM146">
        <v>4</v>
      </c>
      <c r="GN146" t="s">
        <v>455</v>
      </c>
      <c r="GO146">
        <v>2.9732599999999998</v>
      </c>
      <c r="GP146">
        <v>2.7221700000000002</v>
      </c>
      <c r="GQ146">
        <v>9.6327800000000005E-2</v>
      </c>
      <c r="GR146">
        <v>9.8477899999999993E-2</v>
      </c>
      <c r="GS146">
        <v>8.7127800000000005E-2</v>
      </c>
      <c r="GT146">
        <v>8.1449900000000006E-2</v>
      </c>
      <c r="GU146">
        <v>27889.5</v>
      </c>
      <c r="GV146">
        <v>32170.2</v>
      </c>
      <c r="GW146">
        <v>26942</v>
      </c>
      <c r="GX146">
        <v>30875.8</v>
      </c>
      <c r="GY146">
        <v>34431.800000000003</v>
      </c>
      <c r="GZ146">
        <v>39017.599999999999</v>
      </c>
      <c r="HA146">
        <v>39773.199999999997</v>
      </c>
      <c r="HB146">
        <v>45410.8</v>
      </c>
      <c r="HC146">
        <v>1.95177</v>
      </c>
      <c r="HD146">
        <v>2.12052</v>
      </c>
      <c r="HE146">
        <v>8.1188999999999997E-2</v>
      </c>
      <c r="HF146">
        <v>0</v>
      </c>
      <c r="HG146">
        <v>22.078199999999999</v>
      </c>
      <c r="HH146">
        <v>999.9</v>
      </c>
      <c r="HI146">
        <v>54.345999999999997</v>
      </c>
      <c r="HJ146">
        <v>26.687000000000001</v>
      </c>
      <c r="HK146">
        <v>19.003299999999999</v>
      </c>
      <c r="HL146">
        <v>61.305700000000002</v>
      </c>
      <c r="HM146">
        <v>27.159500000000001</v>
      </c>
      <c r="HN146">
        <v>1</v>
      </c>
      <c r="HO146">
        <v>-8.4557900000000005E-2</v>
      </c>
      <c r="HP146">
        <v>0.54179500000000003</v>
      </c>
      <c r="HQ146">
        <v>20.2014</v>
      </c>
      <c r="HR146">
        <v>5.2244799999999998</v>
      </c>
      <c r="HS146">
        <v>12.028700000000001</v>
      </c>
      <c r="HT146">
        <v>4.9600499999999998</v>
      </c>
      <c r="HU146">
        <v>3.3017699999999999</v>
      </c>
      <c r="HV146">
        <v>9999</v>
      </c>
      <c r="HW146">
        <v>999.9</v>
      </c>
      <c r="HX146">
        <v>9999</v>
      </c>
      <c r="HY146">
        <v>9999</v>
      </c>
      <c r="HZ146">
        <v>1.87988</v>
      </c>
      <c r="IA146">
        <v>1.87683</v>
      </c>
      <c r="IB146">
        <v>1.87897</v>
      </c>
      <c r="IC146">
        <v>1.87866</v>
      </c>
      <c r="ID146">
        <v>1.8802700000000001</v>
      </c>
      <c r="IE146">
        <v>1.8731</v>
      </c>
      <c r="IF146">
        <v>1.8808</v>
      </c>
      <c r="IG146">
        <v>1.87493</v>
      </c>
      <c r="IH146">
        <v>5</v>
      </c>
      <c r="II146">
        <v>0</v>
      </c>
      <c r="IJ146">
        <v>0</v>
      </c>
      <c r="IK146">
        <v>0</v>
      </c>
      <c r="IL146" t="s">
        <v>436</v>
      </c>
      <c r="IM146" t="s">
        <v>437</v>
      </c>
      <c r="IN146" t="s">
        <v>438</v>
      </c>
      <c r="IO146" t="s">
        <v>438</v>
      </c>
      <c r="IP146" t="s">
        <v>438</v>
      </c>
      <c r="IQ146" t="s">
        <v>438</v>
      </c>
      <c r="IR146">
        <v>0</v>
      </c>
      <c r="IS146">
        <v>100</v>
      </c>
      <c r="IT146">
        <v>100</v>
      </c>
      <c r="IU146">
        <v>-1.915</v>
      </c>
      <c r="IV146">
        <v>-4.2999999999999997E-2</v>
      </c>
      <c r="IW146">
        <v>-1.9345454545455101</v>
      </c>
      <c r="IX146">
        <v>0</v>
      </c>
      <c r="IY146">
        <v>0</v>
      </c>
      <c r="IZ146">
        <v>0</v>
      </c>
      <c r="JA146">
        <v>-4.3319999999996001E-2</v>
      </c>
      <c r="JB146">
        <v>0</v>
      </c>
      <c r="JC146">
        <v>0</v>
      </c>
      <c r="JD146">
        <v>0</v>
      </c>
      <c r="JE146">
        <v>-1</v>
      </c>
      <c r="JF146">
        <v>-1</v>
      </c>
      <c r="JG146">
        <v>-1</v>
      </c>
      <c r="JH146">
        <v>-1</v>
      </c>
      <c r="JI146">
        <v>4.7</v>
      </c>
      <c r="JJ146">
        <v>4.5999999999999996</v>
      </c>
      <c r="JK146">
        <v>0.15625</v>
      </c>
      <c r="JL146">
        <v>4.99878</v>
      </c>
      <c r="JM146">
        <v>1.5478499999999999</v>
      </c>
      <c r="JN146">
        <v>2.3095699999999999</v>
      </c>
      <c r="JO146">
        <v>1.5979000000000001</v>
      </c>
      <c r="JP146">
        <v>2.35107</v>
      </c>
      <c r="JQ146">
        <v>30.222000000000001</v>
      </c>
      <c r="JR146">
        <v>24.192599999999999</v>
      </c>
      <c r="JS146">
        <v>2</v>
      </c>
      <c r="JT146">
        <v>491.38200000000001</v>
      </c>
      <c r="JU146">
        <v>593.51499999999999</v>
      </c>
      <c r="JV146">
        <v>21.9999</v>
      </c>
      <c r="JW146">
        <v>26.368600000000001</v>
      </c>
      <c r="JX146">
        <v>30.0001</v>
      </c>
      <c r="JY146">
        <v>26.610499999999998</v>
      </c>
      <c r="JZ146">
        <v>26.5685</v>
      </c>
      <c r="KA146">
        <v>-1</v>
      </c>
      <c r="KB146">
        <v>20.0397</v>
      </c>
      <c r="KC146">
        <v>53.645099999999999</v>
      </c>
      <c r="KD146">
        <v>22</v>
      </c>
      <c r="KE146">
        <v>400</v>
      </c>
      <c r="KF146">
        <v>15.967499999999999</v>
      </c>
      <c r="KG146">
        <v>102.432</v>
      </c>
      <c r="KH146">
        <v>101.47</v>
      </c>
    </row>
    <row r="147" spans="1:294" x14ac:dyDescent="0.35">
      <c r="A147">
        <v>129</v>
      </c>
      <c r="B147">
        <v>1525847731</v>
      </c>
      <c r="C147">
        <v>41702</v>
      </c>
      <c r="D147" t="s">
        <v>949</v>
      </c>
      <c r="E147" t="s">
        <v>950</v>
      </c>
      <c r="F147">
        <v>120</v>
      </c>
      <c r="G147">
        <v>1525847722.5</v>
      </c>
      <c r="H147">
        <f t="shared" ref="H147:H210" si="100">(I147)/1000</f>
        <v>1.5512535252523213E-3</v>
      </c>
      <c r="I147">
        <f t="shared" ref="I147:I210" si="101">IF($F$7, AL147, AF147)</f>
        <v>1.5512535252523212</v>
      </c>
      <c r="J147">
        <f t="shared" ref="J147:J210" si="102">IF($F$7, AG147, AE147)</f>
        <v>9.4711017359303007</v>
      </c>
      <c r="K147">
        <f t="shared" ref="K147:K210" si="103">DK147 - IF(AS147&gt;1, J147*$B$7*100/(AU147*DY147), 0)</f>
        <v>403.57511440963333</v>
      </c>
      <c r="L147">
        <f t="shared" ref="L147:L210" si="104">((R147-H147/2)*K147-J147)/(R147+H147/2)</f>
        <v>277.49290028885969</v>
      </c>
      <c r="M147">
        <f t="shared" ref="M147:M210" si="105">L147*(DR147+DS147)/1000</f>
        <v>27.909945499124376</v>
      </c>
      <c r="N147">
        <f t="shared" ref="N147:N210" si="106">(DK147 - IF(AS147&gt;1, J147*$B$7*100/(AU147*DY147), 0))*(DR147+DS147)/1000</f>
        <v>40.591162643262585</v>
      </c>
      <c r="O147">
        <f t="shared" ref="O147:O210" si="107">2/((1/Q147-1/P147)+SIGN(Q147)*SQRT((1/Q147-1/P147)*(1/Q147-1/P147) + 4*$C$7/(($C$7+1)*($C$7+1))*(2*1/Q147*1/P147-1/P147*1/P147)))</f>
        <v>0.13035570457145357</v>
      </c>
      <c r="P147">
        <f t="shared" ref="P147:P210" si="108">IF(LEFT($D$7,1)&lt;&gt;"0",IF(LEFT($D$7,1)="1",3,$E$7),$D$5+$E$5*(DY147*DR147/($K$5*1000))+$F$5*(DY147*DR147/($K$5*1000))*MAX(MIN($B$7,$J$5),$I$5)*MAX(MIN($B$7,$J$5),$I$5)+$G$5*MAX(MIN($B$7,$J$5),$I$5)*(DY147*DR147/($K$5*1000))+$H$5*(DY147*DR147/($K$5*1000))*(DY147*DR147/($K$5*1000)))</f>
        <v>2.2676172030769766</v>
      </c>
      <c r="Q147">
        <f t="shared" ref="Q147:Q210" si="109">H147*(1000-(1000*0.61365*EXP(17.502*U147/(240.97+U147))/(DR147+DS147)+DM147)/2)/(1000*0.61365*EXP(17.502*U147/(240.97+U147))/(DR147+DS147)-DM147)</f>
        <v>0.12633117580931638</v>
      </c>
      <c r="R147">
        <f t="shared" ref="R147:R210" si="110">1/(($C$7+1)/(O147/1.6)+1/(P147/1.37)) + $C$7/(($C$7+1)/(O147/1.6) + $C$7/(P147/1.37))</f>
        <v>7.9308222694445846E-2</v>
      </c>
      <c r="S147">
        <f t="shared" ref="S147:S210" si="111">(DF147*DI147)</f>
        <v>77.183075111580195</v>
      </c>
      <c r="T147">
        <f t="shared" ref="T147:T210" si="112">(DT147+(S147+2*0.95*0.0000000567*(((DT147+$B$9)+273)^4-(DT147+273)^4)-44100*H147)/(1.84*29.3*P147+8*0.95*0.0000000567*(DT147+273)^3))</f>
        <v>24.027745744974869</v>
      </c>
      <c r="U147">
        <f t="shared" ref="U147:U210" si="113">($C$9*DU147+$D$9*DV147+$E$9*T147)</f>
        <v>24.027745744974869</v>
      </c>
      <c r="V147">
        <f t="shared" ref="V147:V210" si="114">0.61365*EXP(17.502*U147/(240.97+U147))</f>
        <v>2.9999697987437082</v>
      </c>
      <c r="W147">
        <f t="shared" ref="W147:W210" si="115">(X147/Y147*100)</f>
        <v>60.049453754081185</v>
      </c>
      <c r="X147">
        <f t="shared" ref="X147:X210" si="116">DM147*(DR147+DS147)/1000</f>
        <v>1.7943700182547955</v>
      </c>
      <c r="Y147">
        <f t="shared" ref="Y147:Y210" si="117">0.61365*EXP(17.502*DT147/(240.97+DT147))</f>
        <v>2.9881537733935564</v>
      </c>
      <c r="Z147">
        <f t="shared" ref="Z147:Z210" si="118">(V147-DM147*(DR147+DS147)/1000)</f>
        <v>1.2055997804889127</v>
      </c>
      <c r="AA147">
        <f t="shared" ref="AA147:AA210" si="119">(-H147*44100)</f>
        <v>-68.410280463627373</v>
      </c>
      <c r="AB147">
        <f t="shared" ref="AB147:AB210" si="120">2*29.3*P147*0.92*(DT147-U147)</f>
        <v>-8.0314216730645178</v>
      </c>
      <c r="AC147">
        <f t="shared" ref="AC147:AC210" si="121">2*0.95*0.0000000567*(((DT147+$B$9)+273)^4-(U147+273)^4)</f>
        <v>-0.74161902771021293</v>
      </c>
      <c r="AD147">
        <f t="shared" ref="AD147:AD210" si="122">S147+AC147+AA147+AB147</f>
        <v>-2.4605282191103584E-4</v>
      </c>
      <c r="AE147">
        <f t="shared" ref="AE147:AE210" si="123">DQ147*AS147*(DL147-DK147*(1000-AS147*DN147)/(1000-AS147*DM147))/(100*$B$7)</f>
        <v>9.5228464280648133</v>
      </c>
      <c r="AF147">
        <f t="shared" ref="AF147:AF210" si="124">1000*DQ147*AS147*(DM147-DN147)/(100*$B$7*(1000-AS147*DM147))</f>
        <v>1.5527566682622154</v>
      </c>
      <c r="AG147">
        <f t="shared" ref="AG147:AG210" si="125">(AH147 - AI147 - DR147*1000/(8.314*(DT147+273.15)) * AK147/DQ147 * AJ147) * DQ147/(100*$B$7) * (1000 - DN147)/1000</f>
        <v>9.4711017359303007</v>
      </c>
      <c r="AH147">
        <v>422.508958651282</v>
      </c>
      <c r="AI147">
        <v>410.95868484848501</v>
      </c>
      <c r="AJ147">
        <v>1.4320781682415E-4</v>
      </c>
      <c r="AK147">
        <v>61.236678471281301</v>
      </c>
      <c r="AL147">
        <f t="shared" ref="AL147:AL210" si="126">(AN147 - AM147 + DR147*1000/(8.314*(DT147+273.15)) * AP147/DQ147 * AO147) * DQ147/(100*$B$7) * 1000/(1000 - AN147)</f>
        <v>1.5512535252523212</v>
      </c>
      <c r="AM147">
        <v>16.010105362386099</v>
      </c>
      <c r="AN147">
        <v>17.838304242424201</v>
      </c>
      <c r="AO147">
        <v>-1.6532767094439399E-6</v>
      </c>
      <c r="AP147">
        <v>70.679710075650505</v>
      </c>
      <c r="AQ147">
        <v>1</v>
      </c>
      <c r="AR147">
        <v>0</v>
      </c>
      <c r="AS147">
        <f t="shared" ref="AS147:AS210" si="127">IF(AQ147*$H$15&gt;=AU147,1,(AU147/(AU147-AQ147*$H$15)))</f>
        <v>1.0000372685715777</v>
      </c>
      <c r="AT147">
        <f t="shared" ref="AT147:AT210" si="128">(AS147-1)*100</f>
        <v>3.7268571577708798E-3</v>
      </c>
      <c r="AU147">
        <f t="shared" ref="AU147:AU210" si="129">MAX(0,($B$15+$C$15*DY147)/(1+$D$15*DY147)*DR147/(DT147+273)*$E$15)</f>
        <v>53666.519871067707</v>
      </c>
      <c r="AV147" t="s">
        <v>478</v>
      </c>
      <c r="AW147">
        <v>10401</v>
      </c>
      <c r="AX147">
        <v>731.43200000000002</v>
      </c>
      <c r="AY147">
        <v>3818.46</v>
      </c>
      <c r="AZ147">
        <f t="shared" ref="AZ147:AZ210" si="130">1-AX147/AY147</f>
        <v>0.80844843209042394</v>
      </c>
      <c r="BA147">
        <v>-1.85196537555428</v>
      </c>
      <c r="BB147" t="s">
        <v>951</v>
      </c>
      <c r="BC147">
        <v>10395.1</v>
      </c>
      <c r="BD147">
        <v>1300.6784</v>
      </c>
      <c r="BE147">
        <v>2154.5</v>
      </c>
      <c r="BF147">
        <f t="shared" ref="BF147:BF210" si="131">1-BD147/BE147</f>
        <v>0.39629686702251099</v>
      </c>
      <c r="BG147">
        <v>0.5</v>
      </c>
      <c r="BH147">
        <f t="shared" ref="BH147:BH210" si="132">DG147</f>
        <v>336.59321380579013</v>
      </c>
      <c r="BI147">
        <f t="shared" ref="BI147:BI210" si="133">J147</f>
        <v>9.4711017359303007</v>
      </c>
      <c r="BJ147">
        <f t="shared" ref="BJ147:BJ210" si="134">BF147*BG147*BH147</f>
        <v>66.69541804613641</v>
      </c>
      <c r="BK147">
        <f t="shared" ref="BK147:BK210" si="135">(BI147-BA147)/BH147</f>
        <v>3.3640212122689563E-2</v>
      </c>
      <c r="BL147">
        <f t="shared" ref="BL147:BL210" si="136">(AY147-BE147)/BE147</f>
        <v>0.77231840334184265</v>
      </c>
      <c r="BM147">
        <f t="shared" ref="BM147:BM210" si="137">AX147/(AZ147+AX147/BE147)</f>
        <v>637.16985549083279</v>
      </c>
      <c r="BN147" t="s">
        <v>433</v>
      </c>
      <c r="BO147">
        <v>0</v>
      </c>
      <c r="BP147">
        <f t="shared" ref="BP147:BP210" si="138">IF(BO147&lt;&gt;0, BO147, BM147)</f>
        <v>637.16985549083279</v>
      </c>
      <c r="BQ147">
        <f t="shared" ref="BQ147:BQ210" si="139">1-BP147/BE147</f>
        <v>0.70426091645818856</v>
      </c>
      <c r="BR147">
        <f t="shared" ref="BR147:BR210" si="140">(BE147-BD147)/(BE147-BP147)</f>
        <v>0.56271313338745932</v>
      </c>
      <c r="BS147">
        <f t="shared" ref="BS147:BS210" si="141">(AY147-BE147)/(AY147-BP147)</f>
        <v>0.52304565896699362</v>
      </c>
      <c r="BT147">
        <f t="shared" ref="BT147:BT210" si="142">(BE147-BD147)/(BE147-AX147)</f>
        <v>0.59998650802350972</v>
      </c>
      <c r="BU147">
        <f t="shared" ref="BU147:BU210" si="143">(AY147-BE147)/(AY147-AX147)</f>
        <v>0.53901681487825825</v>
      </c>
      <c r="BV147">
        <f t="shared" ref="BV147:BV210" si="144">(BR147*BP147/BD147)</f>
        <v>0.2756591067271365</v>
      </c>
      <c r="BW147">
        <f t="shared" ref="BW147:BW210" si="145">(1-BV147)</f>
        <v>0.72434089327286344</v>
      </c>
      <c r="DF147">
        <f t="shared" ref="DF147:DF210" si="146">$B$13*DZ147+$C$13*EA147+$F$13*EL147*(1-EO147)</f>
        <v>400.00225</v>
      </c>
      <c r="DG147">
        <f t="shared" ref="DG147:DG210" si="147">DF147*DH147</f>
        <v>336.59321380579013</v>
      </c>
      <c r="DH147">
        <f t="shared" ref="DH147:DH210" si="148">($B$13*$D$11+$C$13*$D$11+$F$13*((EY147+EQ147)/MAX(EY147+EQ147+EZ147, 0.1)*$I$11+EZ147/MAX(EY147+EQ147+EZ147, 0.1)*$J$11))/($B$13+$C$13+$F$13)</f>
        <v>0.841478301199031</v>
      </c>
      <c r="DI147">
        <f t="shared" ref="DI147:DI210" si="149">($B$13*$K$11+$C$13*$K$11+$F$13*((EY147+EQ147)/MAX(EY147+EQ147+EZ147, 0.1)*$P$11+EZ147/MAX(EY147+EQ147+EZ147, 0.1)*$Q$11))/($B$13+$C$13+$F$13)</f>
        <v>0.192956602398062</v>
      </c>
      <c r="DJ147">
        <v>1525847722.5</v>
      </c>
      <c r="DK147">
        <v>403.57512500000001</v>
      </c>
      <c r="DL147">
        <v>415.75337500000001</v>
      </c>
      <c r="DM147">
        <v>17.840412499999999</v>
      </c>
      <c r="DN147">
        <v>16.010525000000001</v>
      </c>
      <c r="DO147">
        <v>405.51912499999997</v>
      </c>
      <c r="DP147">
        <v>17.882412500000001</v>
      </c>
      <c r="DQ147">
        <v>500.02974999999998</v>
      </c>
      <c r="DR147">
        <v>100.4789375</v>
      </c>
      <c r="DS147">
        <v>0.10001594375</v>
      </c>
      <c r="DT147">
        <v>23.962050000000001</v>
      </c>
      <c r="DU147">
        <v>23.411950000000001</v>
      </c>
      <c r="DV147">
        <v>999.9</v>
      </c>
      <c r="DW147">
        <v>0</v>
      </c>
      <c r="DX147">
        <v>0</v>
      </c>
      <c r="DY147">
        <v>9998.5568750000002</v>
      </c>
      <c r="DZ147">
        <v>0</v>
      </c>
      <c r="EA147">
        <v>0.25365124999999999</v>
      </c>
      <c r="EB147">
        <v>-12.148793749999999</v>
      </c>
      <c r="EC147">
        <v>410.93562500000002</v>
      </c>
      <c r="ED147">
        <v>422.518125</v>
      </c>
      <c r="EE147">
        <v>1.82913875</v>
      </c>
      <c r="EF147">
        <v>415.75337500000001</v>
      </c>
      <c r="EG147">
        <v>16.010525000000001</v>
      </c>
      <c r="EH147">
        <v>1.7925131249999999</v>
      </c>
      <c r="EI147">
        <v>1.6087206249999999</v>
      </c>
      <c r="EJ147">
        <v>15.721656250000001</v>
      </c>
      <c r="EK147">
        <v>14.0426</v>
      </c>
      <c r="EL147">
        <v>400.00225</v>
      </c>
      <c r="EM147">
        <v>0.94998918750000005</v>
      </c>
      <c r="EN147">
        <v>5.0010906250000001E-2</v>
      </c>
      <c r="EO147">
        <v>0</v>
      </c>
      <c r="EP147">
        <v>1300.693125</v>
      </c>
      <c r="EQ147">
        <v>5.8225800000000003</v>
      </c>
      <c r="ER147">
        <v>4342.0612499999997</v>
      </c>
      <c r="ES147">
        <v>3323.5993749999998</v>
      </c>
      <c r="ET147">
        <v>39.222437499999998</v>
      </c>
      <c r="EU147">
        <v>42.105312499999997</v>
      </c>
      <c r="EV147">
        <v>40.945</v>
      </c>
      <c r="EW147">
        <v>42.105249999999998</v>
      </c>
      <c r="EX147">
        <v>42.015374999999999</v>
      </c>
      <c r="EY147">
        <v>374.46562499999999</v>
      </c>
      <c r="EZ147">
        <v>19.710625</v>
      </c>
      <c r="FA147">
        <v>0</v>
      </c>
      <c r="FB147">
        <v>298.80000019073498</v>
      </c>
      <c r="FC147">
        <v>0</v>
      </c>
      <c r="FD147">
        <v>1300.6784</v>
      </c>
      <c r="FE147">
        <v>-0.187692316649094</v>
      </c>
      <c r="FF147">
        <v>-6.4784614648958696</v>
      </c>
      <c r="FG147">
        <v>4341.9579999999996</v>
      </c>
      <c r="FH147">
        <v>15</v>
      </c>
      <c r="FI147">
        <v>1525847757</v>
      </c>
      <c r="FJ147" t="s">
        <v>952</v>
      </c>
      <c r="FK147">
        <v>1525847753</v>
      </c>
      <c r="FL147">
        <v>1525847757</v>
      </c>
      <c r="FM147">
        <v>130</v>
      </c>
      <c r="FN147">
        <v>-2.9000000000000001E-2</v>
      </c>
      <c r="FO147">
        <v>1E-3</v>
      </c>
      <c r="FP147">
        <v>-1.944</v>
      </c>
      <c r="FQ147">
        <v>-4.2000000000000003E-2</v>
      </c>
      <c r="FR147">
        <v>416</v>
      </c>
      <c r="FS147">
        <v>16</v>
      </c>
      <c r="FT147">
        <v>0.06</v>
      </c>
      <c r="FU147">
        <v>0.05</v>
      </c>
      <c r="FV147">
        <v>415.753619047619</v>
      </c>
      <c r="FW147">
        <v>-6.0311688311652699E-2</v>
      </c>
      <c r="FX147">
        <v>1.2116404426883999E-2</v>
      </c>
      <c r="FY147">
        <v>1</v>
      </c>
      <c r="FZ147">
        <v>403.60340000000002</v>
      </c>
      <c r="GA147">
        <v>-3.8571428565094502E-3</v>
      </c>
      <c r="GB147">
        <v>1.2026637102695199E-2</v>
      </c>
      <c r="GC147">
        <v>1</v>
      </c>
      <c r="GD147">
        <v>16.0108904761905</v>
      </c>
      <c r="GE147">
        <v>-6.3740259740234801E-3</v>
      </c>
      <c r="GF147">
        <v>6.89999835682994E-4</v>
      </c>
      <c r="GG147">
        <v>1</v>
      </c>
      <c r="GH147">
        <v>17.840133333333299</v>
      </c>
      <c r="GI147">
        <v>-8.7038961039056107E-3</v>
      </c>
      <c r="GJ147">
        <v>1.0512275515221199E-3</v>
      </c>
      <c r="GK147">
        <v>1</v>
      </c>
      <c r="GL147">
        <v>4</v>
      </c>
      <c r="GM147">
        <v>4</v>
      </c>
      <c r="GN147" t="s">
        <v>455</v>
      </c>
      <c r="GO147">
        <v>2.9733700000000001</v>
      </c>
      <c r="GP147">
        <v>2.7222200000000001</v>
      </c>
      <c r="GQ147">
        <v>9.6356700000000003E-2</v>
      </c>
      <c r="GR147">
        <v>9.8497899999999999E-2</v>
      </c>
      <c r="GS147">
        <v>8.7192400000000003E-2</v>
      </c>
      <c r="GT147">
        <v>8.1591999999999998E-2</v>
      </c>
      <c r="GU147">
        <v>27888.400000000001</v>
      </c>
      <c r="GV147">
        <v>32170.1</v>
      </c>
      <c r="GW147">
        <v>26941.8</v>
      </c>
      <c r="GX147">
        <v>30876.3</v>
      </c>
      <c r="GY147">
        <v>34429.300000000003</v>
      </c>
      <c r="GZ147">
        <v>39012.5</v>
      </c>
      <c r="HA147">
        <v>39773.1</v>
      </c>
      <c r="HB147">
        <v>45411.8</v>
      </c>
      <c r="HC147">
        <v>1.95198</v>
      </c>
      <c r="HD147">
        <v>2.1208</v>
      </c>
      <c r="HE147">
        <v>8.2943600000000006E-2</v>
      </c>
      <c r="HF147">
        <v>0</v>
      </c>
      <c r="HG147">
        <v>22.052099999999999</v>
      </c>
      <c r="HH147">
        <v>999.9</v>
      </c>
      <c r="HI147">
        <v>54.296999999999997</v>
      </c>
      <c r="HJ147">
        <v>26.677</v>
      </c>
      <c r="HK147">
        <v>18.976800000000001</v>
      </c>
      <c r="HL147">
        <v>61.155700000000003</v>
      </c>
      <c r="HM147">
        <v>26.9832</v>
      </c>
      <c r="HN147">
        <v>1</v>
      </c>
      <c r="HO147">
        <v>-8.5289599999999993E-2</v>
      </c>
      <c r="HP147">
        <v>0.54226600000000003</v>
      </c>
      <c r="HQ147">
        <v>20.201599999999999</v>
      </c>
      <c r="HR147">
        <v>5.2279200000000001</v>
      </c>
      <c r="HS147">
        <v>12.027900000000001</v>
      </c>
      <c r="HT147">
        <v>4.9615</v>
      </c>
      <c r="HU147">
        <v>3.3018299999999998</v>
      </c>
      <c r="HV147">
        <v>9999</v>
      </c>
      <c r="HW147">
        <v>999.9</v>
      </c>
      <c r="HX147">
        <v>9999</v>
      </c>
      <c r="HY147">
        <v>9999</v>
      </c>
      <c r="HZ147">
        <v>1.87988</v>
      </c>
      <c r="IA147">
        <v>1.87683</v>
      </c>
      <c r="IB147">
        <v>1.87897</v>
      </c>
      <c r="IC147">
        <v>1.87866</v>
      </c>
      <c r="ID147">
        <v>1.8802700000000001</v>
      </c>
      <c r="IE147">
        <v>1.8731100000000001</v>
      </c>
      <c r="IF147">
        <v>1.8808</v>
      </c>
      <c r="IG147">
        <v>1.8749</v>
      </c>
      <c r="IH147">
        <v>5</v>
      </c>
      <c r="II147">
        <v>0</v>
      </c>
      <c r="IJ147">
        <v>0</v>
      </c>
      <c r="IK147">
        <v>0</v>
      </c>
      <c r="IL147" t="s">
        <v>436</v>
      </c>
      <c r="IM147" t="s">
        <v>437</v>
      </c>
      <c r="IN147" t="s">
        <v>438</v>
      </c>
      <c r="IO147" t="s">
        <v>438</v>
      </c>
      <c r="IP147" t="s">
        <v>438</v>
      </c>
      <c r="IQ147" t="s">
        <v>438</v>
      </c>
      <c r="IR147">
        <v>0</v>
      </c>
      <c r="IS147">
        <v>100</v>
      </c>
      <c r="IT147">
        <v>100</v>
      </c>
      <c r="IU147">
        <v>-1.944</v>
      </c>
      <c r="IV147">
        <v>-4.2000000000000003E-2</v>
      </c>
      <c r="IW147">
        <v>-1.9145999999999499</v>
      </c>
      <c r="IX147">
        <v>0</v>
      </c>
      <c r="IY147">
        <v>0</v>
      </c>
      <c r="IZ147">
        <v>0</v>
      </c>
      <c r="JA147">
        <v>-4.2754545454547703E-2</v>
      </c>
      <c r="JB147">
        <v>0</v>
      </c>
      <c r="JC147">
        <v>0</v>
      </c>
      <c r="JD147">
        <v>0</v>
      </c>
      <c r="JE147">
        <v>-1</v>
      </c>
      <c r="JF147">
        <v>-1</v>
      </c>
      <c r="JG147">
        <v>-1</v>
      </c>
      <c r="JH147">
        <v>-1</v>
      </c>
      <c r="JI147">
        <v>4.7</v>
      </c>
      <c r="JJ147">
        <v>4.5999999999999996</v>
      </c>
      <c r="JK147">
        <v>0.15625</v>
      </c>
      <c r="JL147">
        <v>4.99878</v>
      </c>
      <c r="JM147">
        <v>1.5478499999999999</v>
      </c>
      <c r="JN147">
        <v>2.3095699999999999</v>
      </c>
      <c r="JO147">
        <v>1.5979000000000001</v>
      </c>
      <c r="JP147">
        <v>2.4084500000000002</v>
      </c>
      <c r="JQ147">
        <v>30.200500000000002</v>
      </c>
      <c r="JR147">
        <v>24.2013</v>
      </c>
      <c r="JS147">
        <v>2</v>
      </c>
      <c r="JT147">
        <v>491.411</v>
      </c>
      <c r="JU147">
        <v>593.6</v>
      </c>
      <c r="JV147">
        <v>22.0001</v>
      </c>
      <c r="JW147">
        <v>26.3597</v>
      </c>
      <c r="JX147">
        <v>30</v>
      </c>
      <c r="JY147">
        <v>26.599299999999999</v>
      </c>
      <c r="JZ147">
        <v>26.557400000000001</v>
      </c>
      <c r="KA147">
        <v>-1</v>
      </c>
      <c r="KB147">
        <v>19.700700000000001</v>
      </c>
      <c r="KC147">
        <v>53.686700000000002</v>
      </c>
      <c r="KD147">
        <v>22</v>
      </c>
      <c r="KE147">
        <v>400</v>
      </c>
      <c r="KF147">
        <v>16.002500000000001</v>
      </c>
      <c r="KG147">
        <v>102.432</v>
      </c>
      <c r="KH147">
        <v>101.47199999999999</v>
      </c>
    </row>
    <row r="148" spans="1:294" x14ac:dyDescent="0.35">
      <c r="A148">
        <v>130</v>
      </c>
      <c r="B148">
        <v>1525848031</v>
      </c>
      <c r="C148">
        <v>42002</v>
      </c>
      <c r="D148" t="s">
        <v>953</v>
      </c>
      <c r="E148" t="s">
        <v>954</v>
      </c>
      <c r="F148">
        <v>120</v>
      </c>
      <c r="G148">
        <v>1525848023</v>
      </c>
      <c r="H148">
        <f t="shared" si="100"/>
        <v>1.5356272038483431E-3</v>
      </c>
      <c r="I148">
        <f t="shared" si="101"/>
        <v>1.5356272038483432</v>
      </c>
      <c r="J148">
        <f t="shared" si="102"/>
        <v>9.50616030735004</v>
      </c>
      <c r="K148">
        <f t="shared" si="103"/>
        <v>404.24778937814608</v>
      </c>
      <c r="L148">
        <f t="shared" si="104"/>
        <v>276.3855459503672</v>
      </c>
      <c r="M148">
        <f t="shared" si="105"/>
        <v>27.798733510214646</v>
      </c>
      <c r="N148">
        <f t="shared" si="106"/>
        <v>40.659060264441202</v>
      </c>
      <c r="O148">
        <f t="shared" si="107"/>
        <v>0.12887934072980992</v>
      </c>
      <c r="P148">
        <f t="shared" si="108"/>
        <v>2.2682208049358707</v>
      </c>
      <c r="Q148">
        <f t="shared" si="109"/>
        <v>0.12494498816446672</v>
      </c>
      <c r="R148">
        <f t="shared" si="110"/>
        <v>7.8434098849539474E-2</v>
      </c>
      <c r="S148">
        <f t="shared" si="111"/>
        <v>77.18006438209926</v>
      </c>
      <c r="T148">
        <f t="shared" si="112"/>
        <v>24.044115795442529</v>
      </c>
      <c r="U148">
        <f t="shared" si="113"/>
        <v>24.044115795442529</v>
      </c>
      <c r="V148">
        <f t="shared" si="114"/>
        <v>3.0029204634534516</v>
      </c>
      <c r="W148">
        <f t="shared" si="115"/>
        <v>60.071642214938507</v>
      </c>
      <c r="X148">
        <f t="shared" si="116"/>
        <v>1.7962468096056901</v>
      </c>
      <c r="Y148">
        <f t="shared" si="117"/>
        <v>2.9901743041727644</v>
      </c>
      <c r="Z148">
        <f t="shared" si="118"/>
        <v>1.2066736538477616</v>
      </c>
      <c r="AA148">
        <f t="shared" si="119"/>
        <v>-67.721159689711925</v>
      </c>
      <c r="AB148">
        <f t="shared" si="120"/>
        <v>-8.6596613934773181</v>
      </c>
      <c r="AC148">
        <f t="shared" si="121"/>
        <v>-0.79952922384724312</v>
      </c>
      <c r="AD148">
        <f t="shared" si="122"/>
        <v>-2.859249372271222E-4</v>
      </c>
      <c r="AE148">
        <f t="shared" si="123"/>
        <v>9.4721432534580838</v>
      </c>
      <c r="AF148">
        <f t="shared" si="124"/>
        <v>1.5376081276662901</v>
      </c>
      <c r="AG148">
        <f t="shared" si="125"/>
        <v>9.50616030735004</v>
      </c>
      <c r="AH148">
        <v>423.17884478137302</v>
      </c>
      <c r="AI148">
        <v>411.58590303030297</v>
      </c>
      <c r="AJ148">
        <v>-2.68755978278184E-5</v>
      </c>
      <c r="AK148">
        <v>61.237239894468502</v>
      </c>
      <c r="AL148">
        <f t="shared" si="126"/>
        <v>1.5356272038483432</v>
      </c>
      <c r="AM148">
        <v>16.047261220342602</v>
      </c>
      <c r="AN148">
        <v>17.8570733333333</v>
      </c>
      <c r="AO148">
        <v>-3.6763709691384299E-6</v>
      </c>
      <c r="AP148">
        <v>70.679204769911095</v>
      </c>
      <c r="AQ148">
        <v>1</v>
      </c>
      <c r="AR148">
        <v>0</v>
      </c>
      <c r="AS148">
        <f t="shared" si="127"/>
        <v>1.0000372559346373</v>
      </c>
      <c r="AT148">
        <f t="shared" si="128"/>
        <v>3.7255934637325794E-3</v>
      </c>
      <c r="AU148">
        <f t="shared" si="129"/>
        <v>53684.722483383521</v>
      </c>
      <c r="AV148" t="s">
        <v>478</v>
      </c>
      <c r="AW148">
        <v>10401</v>
      </c>
      <c r="AX148">
        <v>731.43200000000002</v>
      </c>
      <c r="AY148">
        <v>3818.46</v>
      </c>
      <c r="AZ148">
        <f t="shared" si="130"/>
        <v>0.80844843209042394</v>
      </c>
      <c r="BA148">
        <v>-1.85196537555428</v>
      </c>
      <c r="BB148" t="s">
        <v>955</v>
      </c>
      <c r="BC148">
        <v>10395.299999999999</v>
      </c>
      <c r="BD148">
        <v>1301.3208</v>
      </c>
      <c r="BE148">
        <v>2150.27</v>
      </c>
      <c r="BF148">
        <f t="shared" si="131"/>
        <v>0.39481051216823937</v>
      </c>
      <c r="BG148">
        <v>0.5</v>
      </c>
      <c r="BH148">
        <f t="shared" si="132"/>
        <v>336.58099285771658</v>
      </c>
      <c r="BI148">
        <f t="shared" si="133"/>
        <v>9.50616030735004</v>
      </c>
      <c r="BJ148">
        <f t="shared" si="134"/>
        <v>66.442857088124796</v>
      </c>
      <c r="BK148">
        <f t="shared" si="135"/>
        <v>3.3745594445096186E-2</v>
      </c>
      <c r="BL148">
        <f t="shared" si="136"/>
        <v>0.77580489891967064</v>
      </c>
      <c r="BM148">
        <f t="shared" si="137"/>
        <v>636.79938064445048</v>
      </c>
      <c r="BN148" t="s">
        <v>433</v>
      </c>
      <c r="BO148">
        <v>0</v>
      </c>
      <c r="BP148">
        <f t="shared" si="138"/>
        <v>636.79938064445048</v>
      </c>
      <c r="BQ148">
        <f t="shared" si="139"/>
        <v>0.7038514323110816</v>
      </c>
      <c r="BR148">
        <f t="shared" si="140"/>
        <v>0.56092876144598758</v>
      </c>
      <c r="BS148">
        <f t="shared" si="141"/>
        <v>0.52431424956251138</v>
      </c>
      <c r="BT148">
        <f t="shared" si="142"/>
        <v>0.59834117778069096</v>
      </c>
      <c r="BU148">
        <f t="shared" si="143"/>
        <v>0.5403870648403577</v>
      </c>
      <c r="BV148">
        <f t="shared" si="144"/>
        <v>0.27448964765218814</v>
      </c>
      <c r="BW148">
        <f t="shared" si="145"/>
        <v>0.72551035234781192</v>
      </c>
      <c r="DF148">
        <f t="shared" si="146"/>
        <v>399.987866666667</v>
      </c>
      <c r="DG148">
        <f t="shared" si="147"/>
        <v>336.58099285771658</v>
      </c>
      <c r="DH148">
        <f t="shared" si="148"/>
        <v>0.84147800697716901</v>
      </c>
      <c r="DI148">
        <f t="shared" si="149"/>
        <v>0.19295601395433795</v>
      </c>
      <c r="DJ148">
        <v>1525848023</v>
      </c>
      <c r="DK148">
        <v>404.24779999999998</v>
      </c>
      <c r="DL148">
        <v>416.359466666667</v>
      </c>
      <c r="DM148">
        <v>17.858966666666699</v>
      </c>
      <c r="DN148">
        <v>16.0469133333333</v>
      </c>
      <c r="DO148">
        <v>406.16980000000001</v>
      </c>
      <c r="DP148">
        <v>17.900966666666701</v>
      </c>
      <c r="DQ148">
        <v>500.01533333333299</v>
      </c>
      <c r="DR148">
        <v>100.47953333333299</v>
      </c>
      <c r="DS148">
        <v>0.10001548</v>
      </c>
      <c r="DT148">
        <v>23.973299999999998</v>
      </c>
      <c r="DU148">
        <v>23.434640000000002</v>
      </c>
      <c r="DV148">
        <v>999.9</v>
      </c>
      <c r="DW148">
        <v>0</v>
      </c>
      <c r="DX148">
        <v>0</v>
      </c>
      <c r="DY148">
        <v>10002.425999999999</v>
      </c>
      <c r="DZ148">
        <v>0</v>
      </c>
      <c r="EA148">
        <v>0.27342499999999997</v>
      </c>
      <c r="EB148">
        <v>-12.133900000000001</v>
      </c>
      <c r="EC148">
        <v>411.57566666666702</v>
      </c>
      <c r="ED148">
        <v>423.14966666666697</v>
      </c>
      <c r="EE148">
        <v>1.8118366666666701</v>
      </c>
      <c r="EF148">
        <v>416.359466666667</v>
      </c>
      <c r="EG148">
        <v>16.0469133333333</v>
      </c>
      <c r="EH148">
        <v>1.7944386666666701</v>
      </c>
      <c r="EI148">
        <v>1.6123846666666699</v>
      </c>
      <c r="EJ148">
        <v>15.7384133333333</v>
      </c>
      <c r="EK148">
        <v>14.077680000000001</v>
      </c>
      <c r="EL148">
        <v>399.987866666667</v>
      </c>
      <c r="EM148">
        <v>0.94999986666666703</v>
      </c>
      <c r="EN148">
        <v>5.0000186666666703E-2</v>
      </c>
      <c r="EO148">
        <v>0</v>
      </c>
      <c r="EP148">
        <v>1301.28</v>
      </c>
      <c r="EQ148">
        <v>5.8225800000000003</v>
      </c>
      <c r="ER148">
        <v>4343.3933333333298</v>
      </c>
      <c r="ES148">
        <v>3323.4839999999999</v>
      </c>
      <c r="ET148">
        <v>39.2205333333333</v>
      </c>
      <c r="EU148">
        <v>42.095599999999997</v>
      </c>
      <c r="EV148">
        <v>40.9206</v>
      </c>
      <c r="EW148">
        <v>42.091466666666697</v>
      </c>
      <c r="EX148">
        <v>42.020666666666699</v>
      </c>
      <c r="EY148">
        <v>374.45600000000002</v>
      </c>
      <c r="EZ148">
        <v>19.706</v>
      </c>
      <c r="FA148">
        <v>0</v>
      </c>
      <c r="FB148">
        <v>298.80000019073498</v>
      </c>
      <c r="FC148">
        <v>0</v>
      </c>
      <c r="FD148">
        <v>1301.3208</v>
      </c>
      <c r="FE148">
        <v>-0.60000000293355504</v>
      </c>
      <c r="FF148">
        <v>-6.6876924154282804</v>
      </c>
      <c r="FG148">
        <v>4343.4459999999999</v>
      </c>
      <c r="FH148">
        <v>15</v>
      </c>
      <c r="FI148">
        <v>1525848053</v>
      </c>
      <c r="FJ148" t="s">
        <v>956</v>
      </c>
      <c r="FK148">
        <v>1525848049</v>
      </c>
      <c r="FL148">
        <v>1525848053</v>
      </c>
      <c r="FM148">
        <v>131</v>
      </c>
      <c r="FN148">
        <v>2.1999999999999999E-2</v>
      </c>
      <c r="FO148">
        <v>0</v>
      </c>
      <c r="FP148">
        <v>-1.9219999999999999</v>
      </c>
      <c r="FQ148">
        <v>-4.2000000000000003E-2</v>
      </c>
      <c r="FR148">
        <v>416</v>
      </c>
      <c r="FS148">
        <v>16</v>
      </c>
      <c r="FT148">
        <v>0.08</v>
      </c>
      <c r="FU148">
        <v>0.05</v>
      </c>
      <c r="FV148">
        <v>416.34795000000003</v>
      </c>
      <c r="FW148">
        <v>0.27721804511339398</v>
      </c>
      <c r="FX148">
        <v>2.8949050070776101E-2</v>
      </c>
      <c r="FY148">
        <v>0</v>
      </c>
      <c r="FZ148">
        <v>404.22393749999998</v>
      </c>
      <c r="GA148">
        <v>0.194029411763423</v>
      </c>
      <c r="GB148">
        <v>1.7494530395244699E-2</v>
      </c>
      <c r="GC148">
        <v>1</v>
      </c>
      <c r="GD148">
        <v>16.047274999999999</v>
      </c>
      <c r="GE148">
        <v>-4.6330827067666697E-3</v>
      </c>
      <c r="GF148">
        <v>8.4963227339838999E-4</v>
      </c>
      <c r="GG148">
        <v>1</v>
      </c>
      <c r="GH148">
        <v>17.85913</v>
      </c>
      <c r="GI148">
        <v>-1.13864661654418E-2</v>
      </c>
      <c r="GJ148">
        <v>1.1567627241571401E-3</v>
      </c>
      <c r="GK148">
        <v>1</v>
      </c>
      <c r="GL148">
        <v>3</v>
      </c>
      <c r="GM148">
        <v>4</v>
      </c>
      <c r="GN148" t="s">
        <v>435</v>
      </c>
      <c r="GO148">
        <v>2.97322</v>
      </c>
      <c r="GP148">
        <v>2.7220800000000001</v>
      </c>
      <c r="GQ148">
        <v>9.6476999999999993E-2</v>
      </c>
      <c r="GR148">
        <v>9.8613400000000004E-2</v>
      </c>
      <c r="GS148">
        <v>8.7259699999999996E-2</v>
      </c>
      <c r="GT148">
        <v>8.1732299999999994E-2</v>
      </c>
      <c r="GU148">
        <v>27885.200000000001</v>
      </c>
      <c r="GV148">
        <v>32165.8</v>
      </c>
      <c r="GW148">
        <v>26942.3</v>
      </c>
      <c r="GX148">
        <v>30876</v>
      </c>
      <c r="GY148">
        <v>34427.4</v>
      </c>
      <c r="GZ148">
        <v>39006.1</v>
      </c>
      <c r="HA148">
        <v>39773.800000000003</v>
      </c>
      <c r="HB148">
        <v>45411.3</v>
      </c>
      <c r="HC148">
        <v>1.9516800000000001</v>
      </c>
      <c r="HD148">
        <v>2.1213500000000001</v>
      </c>
      <c r="HE148">
        <v>8.2109100000000004E-2</v>
      </c>
      <c r="HF148">
        <v>0</v>
      </c>
      <c r="HG148">
        <v>22.083400000000001</v>
      </c>
      <c r="HH148">
        <v>999.9</v>
      </c>
      <c r="HI148">
        <v>54.418999999999997</v>
      </c>
      <c r="HJ148">
        <v>26.677</v>
      </c>
      <c r="HK148">
        <v>19.020299999999999</v>
      </c>
      <c r="HL148">
        <v>61.125700000000002</v>
      </c>
      <c r="HM148">
        <v>27.055299999999999</v>
      </c>
      <c r="HN148">
        <v>1</v>
      </c>
      <c r="HO148">
        <v>-8.5779999999999995E-2</v>
      </c>
      <c r="HP148">
        <v>0.54702300000000004</v>
      </c>
      <c r="HQ148">
        <v>20.201799999999999</v>
      </c>
      <c r="HR148">
        <v>5.2229799999999997</v>
      </c>
      <c r="HS148">
        <v>12.0282</v>
      </c>
      <c r="HT148">
        <v>4.9602000000000004</v>
      </c>
      <c r="HU148">
        <v>3.3016000000000001</v>
      </c>
      <c r="HV148">
        <v>9999</v>
      </c>
      <c r="HW148">
        <v>999.9</v>
      </c>
      <c r="HX148">
        <v>9999</v>
      </c>
      <c r="HY148">
        <v>9999</v>
      </c>
      <c r="HZ148">
        <v>1.87988</v>
      </c>
      <c r="IA148">
        <v>1.87683</v>
      </c>
      <c r="IB148">
        <v>1.87896</v>
      </c>
      <c r="IC148">
        <v>1.8786700000000001</v>
      </c>
      <c r="ID148">
        <v>1.88022</v>
      </c>
      <c r="IE148">
        <v>1.8731</v>
      </c>
      <c r="IF148">
        <v>1.8808</v>
      </c>
      <c r="IG148">
        <v>1.8749</v>
      </c>
      <c r="IH148">
        <v>5</v>
      </c>
      <c r="II148">
        <v>0</v>
      </c>
      <c r="IJ148">
        <v>0</v>
      </c>
      <c r="IK148">
        <v>0</v>
      </c>
      <c r="IL148" t="s">
        <v>436</v>
      </c>
      <c r="IM148" t="s">
        <v>437</v>
      </c>
      <c r="IN148" t="s">
        <v>438</v>
      </c>
      <c r="IO148" t="s">
        <v>438</v>
      </c>
      <c r="IP148" t="s">
        <v>438</v>
      </c>
      <c r="IQ148" t="s">
        <v>438</v>
      </c>
      <c r="IR148">
        <v>0</v>
      </c>
      <c r="IS148">
        <v>100</v>
      </c>
      <c r="IT148">
        <v>100</v>
      </c>
      <c r="IU148">
        <v>-1.9219999999999999</v>
      </c>
      <c r="IV148">
        <v>-4.2000000000000003E-2</v>
      </c>
      <c r="IW148">
        <v>-1.94429999999988</v>
      </c>
      <c r="IX148">
        <v>0</v>
      </c>
      <c r="IY148">
        <v>0</v>
      </c>
      <c r="IZ148">
        <v>0</v>
      </c>
      <c r="JA148">
        <v>-4.2209999999997201E-2</v>
      </c>
      <c r="JB148">
        <v>0</v>
      </c>
      <c r="JC148">
        <v>0</v>
      </c>
      <c r="JD148">
        <v>0</v>
      </c>
      <c r="JE148">
        <v>-1</v>
      </c>
      <c r="JF148">
        <v>-1</v>
      </c>
      <c r="JG148">
        <v>-1</v>
      </c>
      <c r="JH148">
        <v>-1</v>
      </c>
      <c r="JI148">
        <v>4.5999999999999996</v>
      </c>
      <c r="JJ148">
        <v>4.5999999999999996</v>
      </c>
      <c r="JK148">
        <v>0.15625</v>
      </c>
      <c r="JL148">
        <v>4.99878</v>
      </c>
      <c r="JM148">
        <v>1.5478499999999999</v>
      </c>
      <c r="JN148">
        <v>2.3095699999999999</v>
      </c>
      <c r="JO148">
        <v>1.5979000000000001</v>
      </c>
      <c r="JP148">
        <v>2.36206</v>
      </c>
      <c r="JQ148">
        <v>30.200500000000002</v>
      </c>
      <c r="JR148">
        <v>24.192599999999999</v>
      </c>
      <c r="JS148">
        <v>2</v>
      </c>
      <c r="JT148">
        <v>491.15499999999997</v>
      </c>
      <c r="JU148">
        <v>593.94799999999998</v>
      </c>
      <c r="JV148">
        <v>22.000299999999999</v>
      </c>
      <c r="JW148">
        <v>26.3508</v>
      </c>
      <c r="JX148">
        <v>30.0002</v>
      </c>
      <c r="JY148">
        <v>26.592600000000001</v>
      </c>
      <c r="JZ148">
        <v>26.550699999999999</v>
      </c>
      <c r="KA148">
        <v>-1</v>
      </c>
      <c r="KB148">
        <v>19.724</v>
      </c>
      <c r="KC148">
        <v>53.9497</v>
      </c>
      <c r="KD148">
        <v>22</v>
      </c>
      <c r="KE148">
        <v>400</v>
      </c>
      <c r="KF148">
        <v>16.0105</v>
      </c>
      <c r="KG148">
        <v>102.43300000000001</v>
      </c>
      <c r="KH148">
        <v>101.471</v>
      </c>
    </row>
    <row r="149" spans="1:294" x14ac:dyDescent="0.35">
      <c r="A149">
        <v>131</v>
      </c>
      <c r="B149">
        <v>1525848331.0999999</v>
      </c>
      <c r="C149">
        <v>42302.099999904603</v>
      </c>
      <c r="D149" t="s">
        <v>957</v>
      </c>
      <c r="E149" t="s">
        <v>958</v>
      </c>
      <c r="F149">
        <v>120</v>
      </c>
      <c r="G149">
        <v>1525848323.0999999</v>
      </c>
      <c r="H149">
        <f t="shared" si="100"/>
        <v>1.5168831900984525E-3</v>
      </c>
      <c r="I149">
        <f t="shared" si="101"/>
        <v>1.5168831900984525</v>
      </c>
      <c r="J149">
        <f t="shared" si="102"/>
        <v>9.395178950581645</v>
      </c>
      <c r="K149">
        <f t="shared" si="103"/>
        <v>404.81912283325352</v>
      </c>
      <c r="L149">
        <f t="shared" si="104"/>
        <v>277.16109360069862</v>
      </c>
      <c r="M149">
        <f t="shared" si="105"/>
        <v>27.87799256395132</v>
      </c>
      <c r="N149">
        <f t="shared" si="106"/>
        <v>40.71835750637365</v>
      </c>
      <c r="O149">
        <f t="shared" si="107"/>
        <v>0.12755393731206416</v>
      </c>
      <c r="P149">
        <f t="shared" si="108"/>
        <v>2.2680316063236816</v>
      </c>
      <c r="Q149">
        <f t="shared" si="109"/>
        <v>0.12369847688126234</v>
      </c>
      <c r="R149">
        <f t="shared" si="110"/>
        <v>7.7648238605253356E-2</v>
      </c>
      <c r="S149">
        <f t="shared" si="111"/>
        <v>77.181236307543927</v>
      </c>
      <c r="T149">
        <f t="shared" si="112"/>
        <v>24.028980426104553</v>
      </c>
      <c r="U149">
        <f t="shared" si="113"/>
        <v>24.028980426104553</v>
      </c>
      <c r="V149">
        <f t="shared" si="114"/>
        <v>3.0001922588138017</v>
      </c>
      <c r="W149">
        <f t="shared" si="115"/>
        <v>60.14592494037538</v>
      </c>
      <c r="X149">
        <f t="shared" si="116"/>
        <v>1.7961633770859495</v>
      </c>
      <c r="Y149">
        <f t="shared" si="117"/>
        <v>2.9863425973855167</v>
      </c>
      <c r="Z149">
        <f t="shared" si="118"/>
        <v>1.2040288817278522</v>
      </c>
      <c r="AA149">
        <f t="shared" si="119"/>
        <v>-66.894548683341753</v>
      </c>
      <c r="AB149">
        <f t="shared" si="120"/>
        <v>-9.4176048208879131</v>
      </c>
      <c r="AC149">
        <f t="shared" si="121"/>
        <v>-0.86942098277744762</v>
      </c>
      <c r="AD149">
        <f t="shared" si="122"/>
        <v>-3.3817946318137615E-4</v>
      </c>
      <c r="AE149">
        <f t="shared" si="123"/>
        <v>9.4219819589644001</v>
      </c>
      <c r="AF149">
        <f t="shared" si="124"/>
        <v>1.517085781902225</v>
      </c>
      <c r="AG149">
        <f t="shared" si="125"/>
        <v>9.395178950581645</v>
      </c>
      <c r="AH149">
        <v>423.66820100786902</v>
      </c>
      <c r="AI149">
        <v>412.20970909090897</v>
      </c>
      <c r="AJ149">
        <v>1.0569064401258701E-4</v>
      </c>
      <c r="AK149">
        <v>61.238465554202598</v>
      </c>
      <c r="AL149">
        <f t="shared" si="126"/>
        <v>1.5168831900984525</v>
      </c>
      <c r="AM149">
        <v>16.0690466382629</v>
      </c>
      <c r="AN149">
        <v>17.856740606060601</v>
      </c>
      <c r="AO149">
        <v>4.9382232058689304E-7</v>
      </c>
      <c r="AP149">
        <v>70.6777935409918</v>
      </c>
      <c r="AQ149">
        <v>1</v>
      </c>
      <c r="AR149">
        <v>0</v>
      </c>
      <c r="AS149">
        <f t="shared" si="127"/>
        <v>1.0000372575881653</v>
      </c>
      <c r="AT149">
        <f t="shared" si="128"/>
        <v>3.7257588165306998E-3</v>
      </c>
      <c r="AU149">
        <f t="shared" si="129"/>
        <v>53682.339991985886</v>
      </c>
      <c r="AV149" t="s">
        <v>478</v>
      </c>
      <c r="AW149">
        <v>10401</v>
      </c>
      <c r="AX149">
        <v>731.43200000000002</v>
      </c>
      <c r="AY149">
        <v>3818.46</v>
      </c>
      <c r="AZ149">
        <f t="shared" si="130"/>
        <v>0.80844843209042394</v>
      </c>
      <c r="BA149">
        <v>-1.85196537555428</v>
      </c>
      <c r="BB149" t="s">
        <v>959</v>
      </c>
      <c r="BC149">
        <v>10395</v>
      </c>
      <c r="BD149">
        <v>1300.3915999999999</v>
      </c>
      <c r="BE149">
        <v>2141.92</v>
      </c>
      <c r="BF149">
        <f t="shared" si="131"/>
        <v>0.39288507507283188</v>
      </c>
      <c r="BG149">
        <v>0.5</v>
      </c>
      <c r="BH149">
        <f t="shared" si="132"/>
        <v>336.58570115377199</v>
      </c>
      <c r="BI149">
        <f t="shared" si="133"/>
        <v>9.395178950581645</v>
      </c>
      <c r="BJ149">
        <f t="shared" si="134"/>
        <v>66.119749233120729</v>
      </c>
      <c r="BK149">
        <f t="shared" si="135"/>
        <v>3.3415395507242811E-2</v>
      </c>
      <c r="BL149">
        <f t="shared" si="136"/>
        <v>0.78272764622394853</v>
      </c>
      <c r="BM149">
        <f t="shared" si="137"/>
        <v>636.0650453609785</v>
      </c>
      <c r="BN149" t="s">
        <v>433</v>
      </c>
      <c r="BO149">
        <v>0</v>
      </c>
      <c r="BP149">
        <f t="shared" si="138"/>
        <v>636.0650453609785</v>
      </c>
      <c r="BQ149">
        <f t="shared" si="139"/>
        <v>0.70303977489309655</v>
      </c>
      <c r="BR149">
        <f t="shared" si="140"/>
        <v>0.55883762072007026</v>
      </c>
      <c r="BS149">
        <f t="shared" si="141"/>
        <v>0.52681707452938376</v>
      </c>
      <c r="BT149">
        <f t="shared" si="142"/>
        <v>0.59662216197514628</v>
      </c>
      <c r="BU149">
        <f t="shared" si="143"/>
        <v>0.5430919317868188</v>
      </c>
      <c r="BV149">
        <f t="shared" si="144"/>
        <v>0.27334618016044765</v>
      </c>
      <c r="BW149">
        <f t="shared" si="145"/>
        <v>0.72665381983955235</v>
      </c>
      <c r="DF149">
        <f t="shared" si="146"/>
        <v>399.99340000000001</v>
      </c>
      <c r="DG149">
        <f t="shared" si="147"/>
        <v>336.58570115377199</v>
      </c>
      <c r="DH149">
        <f t="shared" si="148"/>
        <v>0.84147813727369491</v>
      </c>
      <c r="DI149">
        <f t="shared" si="149"/>
        <v>0.19295627454738984</v>
      </c>
      <c r="DJ149">
        <v>1525848323.0999999</v>
      </c>
      <c r="DK149">
        <v>404.81913333333301</v>
      </c>
      <c r="DL149">
        <v>416.86166666666702</v>
      </c>
      <c r="DM149">
        <v>17.857333333333301</v>
      </c>
      <c r="DN149">
        <v>16.069466666666699</v>
      </c>
      <c r="DO149">
        <v>406.75513333333299</v>
      </c>
      <c r="DP149">
        <v>17.898333333333301</v>
      </c>
      <c r="DQ149">
        <v>500.01653333333297</v>
      </c>
      <c r="DR149">
        <v>100.484066666667</v>
      </c>
      <c r="DS149">
        <v>0.100009553333333</v>
      </c>
      <c r="DT149">
        <v>23.95196</v>
      </c>
      <c r="DU149">
        <v>23.411733333333299</v>
      </c>
      <c r="DV149">
        <v>999.9</v>
      </c>
      <c r="DW149">
        <v>0</v>
      </c>
      <c r="DX149">
        <v>0</v>
      </c>
      <c r="DY149">
        <v>10000.743333333299</v>
      </c>
      <c r="DZ149">
        <v>0</v>
      </c>
      <c r="EA149">
        <v>0.27711999999999998</v>
      </c>
      <c r="EB149">
        <v>-12.0291</v>
      </c>
      <c r="EC149">
        <v>412.19279999999998</v>
      </c>
      <c r="ED149">
        <v>423.669733333333</v>
      </c>
      <c r="EE149">
        <v>1.78692733333333</v>
      </c>
      <c r="EF149">
        <v>416.86166666666702</v>
      </c>
      <c r="EG149">
        <v>16.069466666666699</v>
      </c>
      <c r="EH149">
        <v>1.79428533333333</v>
      </c>
      <c r="EI149">
        <v>1.61472866666667</v>
      </c>
      <c r="EJ149">
        <v>15.7370933333333</v>
      </c>
      <c r="EK149">
        <v>14.1000666666667</v>
      </c>
      <c r="EL149">
        <v>399.99340000000001</v>
      </c>
      <c r="EM149">
        <v>0.94999446666666698</v>
      </c>
      <c r="EN149">
        <v>5.0005620000000001E-2</v>
      </c>
      <c r="EO149">
        <v>0</v>
      </c>
      <c r="EP149">
        <v>1300.4646666666699</v>
      </c>
      <c r="EQ149">
        <v>5.8225800000000003</v>
      </c>
      <c r="ER149">
        <v>4339.9740000000002</v>
      </c>
      <c r="ES149">
        <v>3323.5266666666698</v>
      </c>
      <c r="ET149">
        <v>39.224800000000002</v>
      </c>
      <c r="EU149">
        <v>42.0914</v>
      </c>
      <c r="EV149">
        <v>40.949800000000003</v>
      </c>
      <c r="EW149">
        <v>42.099800000000002</v>
      </c>
      <c r="EX149">
        <v>42.020666666666699</v>
      </c>
      <c r="EY149">
        <v>374.45933333333301</v>
      </c>
      <c r="EZ149">
        <v>19.707999999999998</v>
      </c>
      <c r="FA149">
        <v>0</v>
      </c>
      <c r="FB149">
        <v>298.80000019073498</v>
      </c>
      <c r="FC149">
        <v>0</v>
      </c>
      <c r="FD149">
        <v>1300.3915999999999</v>
      </c>
      <c r="FE149">
        <v>-0.81615386009850099</v>
      </c>
      <c r="FF149">
        <v>-7.6907691564050902</v>
      </c>
      <c r="FG149">
        <v>4340.4283999999998</v>
      </c>
      <c r="FH149">
        <v>15</v>
      </c>
      <c r="FI149">
        <v>1525848355.0999999</v>
      </c>
      <c r="FJ149" t="s">
        <v>960</v>
      </c>
      <c r="FK149">
        <v>1525848352.0999999</v>
      </c>
      <c r="FL149">
        <v>1525848355.0999999</v>
      </c>
      <c r="FM149">
        <v>132</v>
      </c>
      <c r="FN149">
        <v>-1.2999999999999999E-2</v>
      </c>
      <c r="FO149">
        <v>1E-3</v>
      </c>
      <c r="FP149">
        <v>-1.9359999999999999</v>
      </c>
      <c r="FQ149">
        <v>-4.1000000000000002E-2</v>
      </c>
      <c r="FR149">
        <v>417</v>
      </c>
      <c r="FS149">
        <v>16</v>
      </c>
      <c r="FT149">
        <v>0.1</v>
      </c>
      <c r="FU149">
        <v>0.04</v>
      </c>
      <c r="FV149">
        <v>416.86585714285701</v>
      </c>
      <c r="FW149">
        <v>-5.8441558441091598E-2</v>
      </c>
      <c r="FX149">
        <v>8.8494590326195794E-3</v>
      </c>
      <c r="FY149">
        <v>1</v>
      </c>
      <c r="FZ149">
        <v>404.83246666666702</v>
      </c>
      <c r="GA149">
        <v>1.45714285711292E-2</v>
      </c>
      <c r="GB149">
        <v>8.06528913856977E-3</v>
      </c>
      <c r="GC149">
        <v>1</v>
      </c>
      <c r="GD149">
        <v>16.069723809523801</v>
      </c>
      <c r="GE149">
        <v>-3.0779220779314901E-3</v>
      </c>
      <c r="GF149">
        <v>5.8627537971665605E-4</v>
      </c>
      <c r="GG149">
        <v>1</v>
      </c>
      <c r="GH149">
        <v>17.856604761904801</v>
      </c>
      <c r="GI149">
        <v>-3.3818181817862501E-3</v>
      </c>
      <c r="GJ149">
        <v>4.5300708548626001E-4</v>
      </c>
      <c r="GK149">
        <v>1</v>
      </c>
      <c r="GL149">
        <v>4</v>
      </c>
      <c r="GM149">
        <v>4</v>
      </c>
      <c r="GN149" t="s">
        <v>455</v>
      </c>
      <c r="GO149">
        <v>2.9731700000000001</v>
      </c>
      <c r="GP149">
        <v>2.7221099999999998</v>
      </c>
      <c r="GQ149">
        <v>9.6594700000000006E-2</v>
      </c>
      <c r="GR149">
        <v>9.8706699999999994E-2</v>
      </c>
      <c r="GS149">
        <v>8.7263199999999999E-2</v>
      </c>
      <c r="GT149">
        <v>8.1825200000000001E-2</v>
      </c>
      <c r="GU149">
        <v>27881.200000000001</v>
      </c>
      <c r="GV149">
        <v>32162.3</v>
      </c>
      <c r="GW149">
        <v>26941.9</v>
      </c>
      <c r="GX149">
        <v>30875.9</v>
      </c>
      <c r="GY149">
        <v>34426.800000000003</v>
      </c>
      <c r="GZ149">
        <v>39002</v>
      </c>
      <c r="HA149">
        <v>39773.199999999997</v>
      </c>
      <c r="HB149">
        <v>45411.1</v>
      </c>
      <c r="HC149">
        <v>1.9517</v>
      </c>
      <c r="HD149">
        <v>2.1214300000000001</v>
      </c>
      <c r="HE149">
        <v>8.4560399999999994E-2</v>
      </c>
      <c r="HF149">
        <v>0</v>
      </c>
      <c r="HG149">
        <v>22.018699999999999</v>
      </c>
      <c r="HH149">
        <v>999.9</v>
      </c>
      <c r="HI149">
        <v>54.418999999999997</v>
      </c>
      <c r="HJ149">
        <v>26.667000000000002</v>
      </c>
      <c r="HK149">
        <v>19.007100000000001</v>
      </c>
      <c r="HL149">
        <v>61.204799999999999</v>
      </c>
      <c r="HM149">
        <v>27.107399999999998</v>
      </c>
      <c r="HN149">
        <v>1</v>
      </c>
      <c r="HO149">
        <v>-8.5823200000000002E-2</v>
      </c>
      <c r="HP149">
        <v>0.518625</v>
      </c>
      <c r="HQ149">
        <v>20.202000000000002</v>
      </c>
      <c r="HR149">
        <v>5.2267200000000003</v>
      </c>
      <c r="HS149">
        <v>12.0284</v>
      </c>
      <c r="HT149">
        <v>4.9613500000000004</v>
      </c>
      <c r="HU149">
        <v>3.3018000000000001</v>
      </c>
      <c r="HV149">
        <v>9999</v>
      </c>
      <c r="HW149">
        <v>999.9</v>
      </c>
      <c r="HX149">
        <v>9999</v>
      </c>
      <c r="HY149">
        <v>9999</v>
      </c>
      <c r="HZ149">
        <v>1.87988</v>
      </c>
      <c r="IA149">
        <v>1.87683</v>
      </c>
      <c r="IB149">
        <v>1.87897</v>
      </c>
      <c r="IC149">
        <v>1.87866</v>
      </c>
      <c r="ID149">
        <v>1.8802099999999999</v>
      </c>
      <c r="IE149">
        <v>1.8731100000000001</v>
      </c>
      <c r="IF149">
        <v>1.8808</v>
      </c>
      <c r="IG149">
        <v>1.87487</v>
      </c>
      <c r="IH149">
        <v>5</v>
      </c>
      <c r="II149">
        <v>0</v>
      </c>
      <c r="IJ149">
        <v>0</v>
      </c>
      <c r="IK149">
        <v>0</v>
      </c>
      <c r="IL149" t="s">
        <v>436</v>
      </c>
      <c r="IM149" t="s">
        <v>437</v>
      </c>
      <c r="IN149" t="s">
        <v>438</v>
      </c>
      <c r="IO149" t="s">
        <v>438</v>
      </c>
      <c r="IP149" t="s">
        <v>438</v>
      </c>
      <c r="IQ149" t="s">
        <v>438</v>
      </c>
      <c r="IR149">
        <v>0</v>
      </c>
      <c r="IS149">
        <v>100</v>
      </c>
      <c r="IT149">
        <v>100</v>
      </c>
      <c r="IU149">
        <v>-1.9359999999999999</v>
      </c>
      <c r="IV149">
        <v>-4.1000000000000002E-2</v>
      </c>
      <c r="IW149">
        <v>-1.9225000000000001</v>
      </c>
      <c r="IX149">
        <v>0</v>
      </c>
      <c r="IY149">
        <v>0</v>
      </c>
      <c r="IZ149">
        <v>0</v>
      </c>
      <c r="JA149">
        <v>-4.1940000000000303E-2</v>
      </c>
      <c r="JB149">
        <v>0</v>
      </c>
      <c r="JC149">
        <v>0</v>
      </c>
      <c r="JD149">
        <v>0</v>
      </c>
      <c r="JE149">
        <v>-1</v>
      </c>
      <c r="JF149">
        <v>-1</v>
      </c>
      <c r="JG149">
        <v>-1</v>
      </c>
      <c r="JH149">
        <v>-1</v>
      </c>
      <c r="JI149">
        <v>4.7</v>
      </c>
      <c r="JJ149">
        <v>4.5999999999999996</v>
      </c>
      <c r="JK149">
        <v>0.15625</v>
      </c>
      <c r="JL149">
        <v>4.99878</v>
      </c>
      <c r="JM149">
        <v>1.5478499999999999</v>
      </c>
      <c r="JN149">
        <v>2.3095699999999999</v>
      </c>
      <c r="JO149">
        <v>1.5979000000000001</v>
      </c>
      <c r="JP149">
        <v>2.3535200000000001</v>
      </c>
      <c r="JQ149">
        <v>30.178999999999998</v>
      </c>
      <c r="JR149">
        <v>24.2013</v>
      </c>
      <c r="JS149">
        <v>2</v>
      </c>
      <c r="JT149">
        <v>491.13099999999997</v>
      </c>
      <c r="JU149">
        <v>593.95500000000004</v>
      </c>
      <c r="JV149">
        <v>22.0001</v>
      </c>
      <c r="JW149">
        <v>26.346399999999999</v>
      </c>
      <c r="JX149">
        <v>30.0001</v>
      </c>
      <c r="JY149">
        <v>26.588200000000001</v>
      </c>
      <c r="JZ149">
        <v>26.546199999999999</v>
      </c>
      <c r="KA149">
        <v>-1</v>
      </c>
      <c r="KB149">
        <v>19.464400000000001</v>
      </c>
      <c r="KC149">
        <v>54.048900000000003</v>
      </c>
      <c r="KD149">
        <v>22</v>
      </c>
      <c r="KE149">
        <v>400</v>
      </c>
      <c r="KF149">
        <v>16.040099999999999</v>
      </c>
      <c r="KG149">
        <v>102.432</v>
      </c>
      <c r="KH149">
        <v>101.471</v>
      </c>
    </row>
    <row r="150" spans="1:294" x14ac:dyDescent="0.35">
      <c r="A150">
        <v>132</v>
      </c>
      <c r="B150">
        <v>1525848631.0999999</v>
      </c>
      <c r="C150">
        <v>42602.099999904603</v>
      </c>
      <c r="D150" t="s">
        <v>961</v>
      </c>
      <c r="E150" t="s">
        <v>962</v>
      </c>
      <c r="F150">
        <v>120</v>
      </c>
      <c r="G150">
        <v>1525848623.0999999</v>
      </c>
      <c r="H150">
        <f t="shared" si="100"/>
        <v>1.5099526585605229E-3</v>
      </c>
      <c r="I150">
        <f t="shared" si="101"/>
        <v>1.509952658560523</v>
      </c>
      <c r="J150">
        <f t="shared" si="102"/>
        <v>9.3766239712241983</v>
      </c>
      <c r="K150">
        <f t="shared" si="103"/>
        <v>405.09925619447046</v>
      </c>
      <c r="L150">
        <f t="shared" si="104"/>
        <v>276.50409029575474</v>
      </c>
      <c r="M150">
        <f t="shared" si="105"/>
        <v>27.812974658198197</v>
      </c>
      <c r="N150">
        <f t="shared" si="106"/>
        <v>40.748096473149104</v>
      </c>
      <c r="O150">
        <f t="shared" si="107"/>
        <v>0.12632101920177549</v>
      </c>
      <c r="P150">
        <f t="shared" si="108"/>
        <v>2.2686085911540759</v>
      </c>
      <c r="Q150">
        <f t="shared" si="109"/>
        <v>0.12253947255612446</v>
      </c>
      <c r="R150">
        <f t="shared" si="110"/>
        <v>7.6917497595306694E-2</v>
      </c>
      <c r="S150">
        <f t="shared" si="111"/>
        <v>77.1903043837941</v>
      </c>
      <c r="T150">
        <f t="shared" si="112"/>
        <v>24.036224592463661</v>
      </c>
      <c r="U150">
        <f t="shared" si="113"/>
        <v>24.036224592463661</v>
      </c>
      <c r="V150">
        <f t="shared" si="114"/>
        <v>3.0014977752795651</v>
      </c>
      <c r="W150">
        <f t="shared" si="115"/>
        <v>59.974302329676945</v>
      </c>
      <c r="X150">
        <f t="shared" si="116"/>
        <v>1.7915662938246457</v>
      </c>
      <c r="Y150">
        <f t="shared" si="117"/>
        <v>2.9872232343386997</v>
      </c>
      <c r="Z150">
        <f t="shared" si="118"/>
        <v>1.2099314814549194</v>
      </c>
      <c r="AA150">
        <f t="shared" si="119"/>
        <v>-66.588912242519058</v>
      </c>
      <c r="AB150">
        <f t="shared" si="120"/>
        <v>-9.7058890785574263</v>
      </c>
      <c r="AC150">
        <f t="shared" si="121"/>
        <v>-0.89586209429089148</v>
      </c>
      <c r="AD150">
        <f t="shared" si="122"/>
        <v>-3.5903157327510371E-4</v>
      </c>
      <c r="AE150">
        <f t="shared" si="123"/>
        <v>9.3895908550933758</v>
      </c>
      <c r="AF150">
        <f t="shared" si="124"/>
        <v>1.5096957113355856</v>
      </c>
      <c r="AG150">
        <f t="shared" si="125"/>
        <v>9.3766239712241983</v>
      </c>
      <c r="AH150">
        <v>423.88548472384201</v>
      </c>
      <c r="AI150">
        <v>412.45058787878799</v>
      </c>
      <c r="AJ150">
        <v>-6.6746043984663596E-5</v>
      </c>
      <c r="AK150">
        <v>61.236023258865302</v>
      </c>
      <c r="AL150">
        <f t="shared" si="126"/>
        <v>1.509952658560523</v>
      </c>
      <c r="AM150">
        <v>16.031774082945098</v>
      </c>
      <c r="AN150">
        <v>17.8114539393939</v>
      </c>
      <c r="AO150">
        <v>-2.9783509849275199E-6</v>
      </c>
      <c r="AP150">
        <v>70.6803469768426</v>
      </c>
      <c r="AQ150">
        <v>1</v>
      </c>
      <c r="AR150">
        <v>0</v>
      </c>
      <c r="AS150">
        <f t="shared" si="127"/>
        <v>1.0000372447305237</v>
      </c>
      <c r="AT150">
        <f t="shared" si="128"/>
        <v>3.7244730523688929E-3</v>
      </c>
      <c r="AU150">
        <f t="shared" si="129"/>
        <v>53700.871541927736</v>
      </c>
      <c r="AV150" t="s">
        <v>478</v>
      </c>
      <c r="AW150">
        <v>10401</v>
      </c>
      <c r="AX150">
        <v>731.43200000000002</v>
      </c>
      <c r="AY150">
        <v>3818.46</v>
      </c>
      <c r="AZ150">
        <f t="shared" si="130"/>
        <v>0.80844843209042394</v>
      </c>
      <c r="BA150">
        <v>-1.85196537555428</v>
      </c>
      <c r="BB150" t="s">
        <v>963</v>
      </c>
      <c r="BC150">
        <v>10395.1</v>
      </c>
      <c r="BD150">
        <v>1300.6980000000001</v>
      </c>
      <c r="BE150">
        <v>2137.2199999999998</v>
      </c>
      <c r="BF150">
        <f t="shared" si="131"/>
        <v>0.3914065936122626</v>
      </c>
      <c r="BG150">
        <v>0.5</v>
      </c>
      <c r="BH150">
        <f t="shared" si="132"/>
        <v>336.624852858564</v>
      </c>
      <c r="BI150">
        <f t="shared" si="133"/>
        <v>9.3766239712241983</v>
      </c>
      <c r="BJ150">
        <f t="shared" si="134"/>
        <v>65.878593491299824</v>
      </c>
      <c r="BK150">
        <f t="shared" si="135"/>
        <v>3.3356388428920525E-2</v>
      </c>
      <c r="BL150">
        <f t="shared" si="136"/>
        <v>0.78664807553738048</v>
      </c>
      <c r="BM150">
        <f t="shared" si="137"/>
        <v>635.64993371463231</v>
      </c>
      <c r="BN150" t="s">
        <v>433</v>
      </c>
      <c r="BO150">
        <v>0</v>
      </c>
      <c r="BP150">
        <f t="shared" si="138"/>
        <v>635.64993371463231</v>
      </c>
      <c r="BQ150">
        <f t="shared" si="139"/>
        <v>0.70258095389588693</v>
      </c>
      <c r="BR150">
        <f t="shared" si="140"/>
        <v>0.55709821258585346</v>
      </c>
      <c r="BS150">
        <f t="shared" si="141"/>
        <v>0.52822504798791281</v>
      </c>
      <c r="BT150">
        <f t="shared" si="142"/>
        <v>0.59505558448357776</v>
      </c>
      <c r="BU150">
        <f t="shared" si="143"/>
        <v>0.54461443174470725</v>
      </c>
      <c r="BV150">
        <f t="shared" si="144"/>
        <v>0.27225339156571154</v>
      </c>
      <c r="BW150">
        <f t="shared" si="145"/>
        <v>0.72774660843428851</v>
      </c>
      <c r="DF150">
        <f t="shared" si="146"/>
        <v>400.03986666666702</v>
      </c>
      <c r="DG150">
        <f t="shared" si="147"/>
        <v>336.624852858564</v>
      </c>
      <c r="DH150">
        <f t="shared" si="148"/>
        <v>0.84147826481268284</v>
      </c>
      <c r="DI150">
        <f t="shared" si="149"/>
        <v>0.19295652962536575</v>
      </c>
      <c r="DJ150">
        <v>1525848623.0999999</v>
      </c>
      <c r="DK150">
        <v>405.09926666666701</v>
      </c>
      <c r="DL150">
        <v>417.10019999999997</v>
      </c>
      <c r="DM150">
        <v>17.810946666666698</v>
      </c>
      <c r="DN150">
        <v>16.031653333333299</v>
      </c>
      <c r="DO150">
        <v>407.04726666666699</v>
      </c>
      <c r="DP150">
        <v>17.853946666666701</v>
      </c>
      <c r="DQ150">
        <v>500.00200000000001</v>
      </c>
      <c r="DR150">
        <v>100.487933333333</v>
      </c>
      <c r="DS150">
        <v>9.9998760000000006E-2</v>
      </c>
      <c r="DT150">
        <v>23.956866666666699</v>
      </c>
      <c r="DU150">
        <v>23.4224933333333</v>
      </c>
      <c r="DV150">
        <v>999.9</v>
      </c>
      <c r="DW150">
        <v>0</v>
      </c>
      <c r="DX150">
        <v>0</v>
      </c>
      <c r="DY150">
        <v>10004.114</v>
      </c>
      <c r="DZ150">
        <v>0</v>
      </c>
      <c r="EA150">
        <v>0.24303386666666699</v>
      </c>
      <c r="EB150">
        <v>-11.988713333333299</v>
      </c>
      <c r="EC150">
        <v>412.45853333333298</v>
      </c>
      <c r="ED150">
        <v>423.89613333333301</v>
      </c>
      <c r="EE150">
        <v>1.780988</v>
      </c>
      <c r="EF150">
        <v>417.10019999999997</v>
      </c>
      <c r="EG150">
        <v>16.031653333333299</v>
      </c>
      <c r="EH150">
        <v>1.7899546666666699</v>
      </c>
      <c r="EI150">
        <v>1.6109880000000001</v>
      </c>
      <c r="EJ150">
        <v>15.699353333333301</v>
      </c>
      <c r="EK150">
        <v>14.0642933333333</v>
      </c>
      <c r="EL150">
        <v>400.03986666666702</v>
      </c>
      <c r="EM150">
        <v>0.94998879999999997</v>
      </c>
      <c r="EN150">
        <v>5.0011306666666699E-2</v>
      </c>
      <c r="EO150">
        <v>0</v>
      </c>
      <c r="EP150">
        <v>1300.68266666667</v>
      </c>
      <c r="EQ150">
        <v>5.8225800000000003</v>
      </c>
      <c r="ER150">
        <v>4341.8753333333298</v>
      </c>
      <c r="ES150">
        <v>3323.9133333333298</v>
      </c>
      <c r="ET150">
        <v>39.2164</v>
      </c>
      <c r="EU150">
        <v>42.078800000000001</v>
      </c>
      <c r="EV150">
        <v>40.895666666666699</v>
      </c>
      <c r="EW150">
        <v>42.0914</v>
      </c>
      <c r="EX150">
        <v>42.016599999999997</v>
      </c>
      <c r="EY150">
        <v>374.50200000000001</v>
      </c>
      <c r="EZ150">
        <v>19.712</v>
      </c>
      <c r="FA150">
        <v>0</v>
      </c>
      <c r="FB150">
        <v>298.799999952316</v>
      </c>
      <c r="FC150">
        <v>0</v>
      </c>
      <c r="FD150">
        <v>1300.6980000000001</v>
      </c>
      <c r="FE150">
        <v>7.1538452697578706E-2</v>
      </c>
      <c r="FF150">
        <v>-1.2746153811655601</v>
      </c>
      <c r="FG150">
        <v>4341.9964</v>
      </c>
      <c r="FH150">
        <v>15</v>
      </c>
      <c r="FI150">
        <v>1525848655.0999999</v>
      </c>
      <c r="FJ150" t="s">
        <v>964</v>
      </c>
      <c r="FK150">
        <v>1525848655.0999999</v>
      </c>
      <c r="FL150">
        <v>1525848652.0999999</v>
      </c>
      <c r="FM150">
        <v>133</v>
      </c>
      <c r="FN150">
        <v>-1.2E-2</v>
      </c>
      <c r="FO150">
        <v>-1E-3</v>
      </c>
      <c r="FP150">
        <v>-1.948</v>
      </c>
      <c r="FQ150">
        <v>-4.2999999999999997E-2</v>
      </c>
      <c r="FR150">
        <v>417</v>
      </c>
      <c r="FS150">
        <v>16</v>
      </c>
      <c r="FT150">
        <v>0.08</v>
      </c>
      <c r="FU150">
        <v>0.04</v>
      </c>
      <c r="FV150">
        <v>417.09919047619098</v>
      </c>
      <c r="FW150">
        <v>-5.37662337604871E-3</v>
      </c>
      <c r="FX150">
        <v>1.1116778599936599E-2</v>
      </c>
      <c r="FY150">
        <v>1</v>
      </c>
      <c r="FZ150">
        <v>405.11173333333301</v>
      </c>
      <c r="GA150">
        <v>2.5071428571165299E-2</v>
      </c>
      <c r="GB150">
        <v>1.20801030164826E-2</v>
      </c>
      <c r="GC150">
        <v>1</v>
      </c>
      <c r="GD150">
        <v>16.031514285714302</v>
      </c>
      <c r="GE150">
        <v>8.9610389614340404E-4</v>
      </c>
      <c r="GF150">
        <v>6.2051109063850204E-4</v>
      </c>
      <c r="GG150">
        <v>1</v>
      </c>
      <c r="GH150">
        <v>17.813133333333301</v>
      </c>
      <c r="GI150">
        <v>-9.4753246752892397E-3</v>
      </c>
      <c r="GJ150">
        <v>9.982524412731719E-4</v>
      </c>
      <c r="GK150">
        <v>1</v>
      </c>
      <c r="GL150">
        <v>4</v>
      </c>
      <c r="GM150">
        <v>4</v>
      </c>
      <c r="GN150" t="s">
        <v>455</v>
      </c>
      <c r="GO150">
        <v>2.97316</v>
      </c>
      <c r="GP150">
        <v>2.7221299999999999</v>
      </c>
      <c r="GQ150">
        <v>9.6646399999999993E-2</v>
      </c>
      <c r="GR150">
        <v>9.87508E-2</v>
      </c>
      <c r="GS150">
        <v>8.7105500000000002E-2</v>
      </c>
      <c r="GT150">
        <v>8.1681000000000004E-2</v>
      </c>
      <c r="GU150">
        <v>27879.7</v>
      </c>
      <c r="GV150">
        <v>32160</v>
      </c>
      <c r="GW150">
        <v>26942</v>
      </c>
      <c r="GX150">
        <v>30875.200000000001</v>
      </c>
      <c r="GY150">
        <v>34433</v>
      </c>
      <c r="GZ150">
        <v>39007.199999999997</v>
      </c>
      <c r="HA150">
        <v>39773.599999999999</v>
      </c>
      <c r="HB150">
        <v>45410.1</v>
      </c>
      <c r="HC150">
        <v>1.9518</v>
      </c>
      <c r="HD150">
        <v>2.1215299999999999</v>
      </c>
      <c r="HE150">
        <v>8.4336800000000003E-2</v>
      </c>
      <c r="HF150">
        <v>0</v>
      </c>
      <c r="HG150">
        <v>22.037199999999999</v>
      </c>
      <c r="HH150">
        <v>999.9</v>
      </c>
      <c r="HI150">
        <v>54.56</v>
      </c>
      <c r="HJ150">
        <v>26.667000000000002</v>
      </c>
      <c r="HK150">
        <v>19.054400000000001</v>
      </c>
      <c r="HL150">
        <v>60.9649</v>
      </c>
      <c r="HM150">
        <v>27.159500000000001</v>
      </c>
      <c r="HN150">
        <v>1</v>
      </c>
      <c r="HO150">
        <v>-8.5706299999999999E-2</v>
      </c>
      <c r="HP150">
        <v>0.53259299999999998</v>
      </c>
      <c r="HQ150">
        <v>20.201799999999999</v>
      </c>
      <c r="HR150">
        <v>5.2244799999999998</v>
      </c>
      <c r="HS150">
        <v>12.029</v>
      </c>
      <c r="HT150">
        <v>4.9604499999999998</v>
      </c>
      <c r="HU150">
        <v>3.3014800000000002</v>
      </c>
      <c r="HV150">
        <v>9999</v>
      </c>
      <c r="HW150">
        <v>999.9</v>
      </c>
      <c r="HX150">
        <v>9999</v>
      </c>
      <c r="HY150">
        <v>9999</v>
      </c>
      <c r="HZ150">
        <v>1.87988</v>
      </c>
      <c r="IA150">
        <v>1.87683</v>
      </c>
      <c r="IB150">
        <v>1.87897</v>
      </c>
      <c r="IC150">
        <v>1.87866</v>
      </c>
      <c r="ID150">
        <v>1.88022</v>
      </c>
      <c r="IE150">
        <v>1.87314</v>
      </c>
      <c r="IF150">
        <v>1.88079</v>
      </c>
      <c r="IG150">
        <v>1.87486</v>
      </c>
      <c r="IH150">
        <v>5</v>
      </c>
      <c r="II150">
        <v>0</v>
      </c>
      <c r="IJ150">
        <v>0</v>
      </c>
      <c r="IK150">
        <v>0</v>
      </c>
      <c r="IL150" t="s">
        <v>436</v>
      </c>
      <c r="IM150" t="s">
        <v>437</v>
      </c>
      <c r="IN150" t="s">
        <v>438</v>
      </c>
      <c r="IO150" t="s">
        <v>438</v>
      </c>
      <c r="IP150" t="s">
        <v>438</v>
      </c>
      <c r="IQ150" t="s">
        <v>438</v>
      </c>
      <c r="IR150">
        <v>0</v>
      </c>
      <c r="IS150">
        <v>100</v>
      </c>
      <c r="IT150">
        <v>100</v>
      </c>
      <c r="IU150">
        <v>-1.948</v>
      </c>
      <c r="IV150">
        <v>-4.2999999999999997E-2</v>
      </c>
      <c r="IW150">
        <v>-1.93572727272732</v>
      </c>
      <c r="IX150">
        <v>0</v>
      </c>
      <c r="IY150">
        <v>0</v>
      </c>
      <c r="IZ150">
        <v>0</v>
      </c>
      <c r="JA150">
        <v>-4.1309999999999299E-2</v>
      </c>
      <c r="JB150">
        <v>0</v>
      </c>
      <c r="JC150">
        <v>0</v>
      </c>
      <c r="JD150">
        <v>0</v>
      </c>
      <c r="JE150">
        <v>-1</v>
      </c>
      <c r="JF150">
        <v>-1</v>
      </c>
      <c r="JG150">
        <v>-1</v>
      </c>
      <c r="JH150">
        <v>-1</v>
      </c>
      <c r="JI150">
        <v>4.7</v>
      </c>
      <c r="JJ150">
        <v>4.5999999999999996</v>
      </c>
      <c r="JK150">
        <v>0.15625</v>
      </c>
      <c r="JL150">
        <v>4.99878</v>
      </c>
      <c r="JM150">
        <v>1.5478499999999999</v>
      </c>
      <c r="JN150">
        <v>2.3095699999999999</v>
      </c>
      <c r="JO150">
        <v>1.5979000000000001</v>
      </c>
      <c r="JP150">
        <v>2.33643</v>
      </c>
      <c r="JQ150">
        <v>30.200500000000002</v>
      </c>
      <c r="JR150">
        <v>24.192599999999999</v>
      </c>
      <c r="JS150">
        <v>2</v>
      </c>
      <c r="JT150">
        <v>491.20600000000002</v>
      </c>
      <c r="JU150">
        <v>594.05100000000004</v>
      </c>
      <c r="JV150">
        <v>21.999600000000001</v>
      </c>
      <c r="JW150">
        <v>26.3508</v>
      </c>
      <c r="JX150">
        <v>30.0001</v>
      </c>
      <c r="JY150">
        <v>26.589300000000001</v>
      </c>
      <c r="JZ150">
        <v>26.547899999999998</v>
      </c>
      <c r="KA150">
        <v>-1</v>
      </c>
      <c r="KB150">
        <v>19.9453</v>
      </c>
      <c r="KC150">
        <v>54.625599999999999</v>
      </c>
      <c r="KD150">
        <v>22</v>
      </c>
      <c r="KE150">
        <v>400</v>
      </c>
      <c r="KF150">
        <v>16.072700000000001</v>
      </c>
      <c r="KG150">
        <v>102.43300000000001</v>
      </c>
      <c r="KH150">
        <v>101.468</v>
      </c>
    </row>
    <row r="151" spans="1:294" x14ac:dyDescent="0.35">
      <c r="A151">
        <v>133</v>
      </c>
      <c r="B151">
        <v>1525849230.0999999</v>
      </c>
      <c r="C151">
        <v>43201.099999904603</v>
      </c>
      <c r="D151" t="s">
        <v>965</v>
      </c>
      <c r="E151" t="s">
        <v>966</v>
      </c>
      <c r="F151">
        <v>120</v>
      </c>
      <c r="G151">
        <v>1525849221.5999999</v>
      </c>
      <c r="H151">
        <f t="shared" si="100"/>
        <v>1.4734963339322526E-3</v>
      </c>
      <c r="I151">
        <f t="shared" si="101"/>
        <v>1.4734963339322527</v>
      </c>
      <c r="J151">
        <f t="shared" si="102"/>
        <v>9.3395078815230477</v>
      </c>
      <c r="K151">
        <f t="shared" si="103"/>
        <v>405.73773957192543</v>
      </c>
      <c r="L151">
        <f t="shared" si="104"/>
        <v>274.85663304558688</v>
      </c>
      <c r="M151">
        <f t="shared" si="105"/>
        <v>27.648117101070682</v>
      </c>
      <c r="N151">
        <f t="shared" si="106"/>
        <v>40.813584928648062</v>
      </c>
      <c r="O151">
        <f t="shared" si="107"/>
        <v>0.12341039579462289</v>
      </c>
      <c r="P151">
        <f t="shared" si="108"/>
        <v>2.2687865036273949</v>
      </c>
      <c r="Q151">
        <f t="shared" si="109"/>
        <v>0.11979869842975867</v>
      </c>
      <c r="R151">
        <f t="shared" si="110"/>
        <v>7.5189878808184354E-2</v>
      </c>
      <c r="S151">
        <f t="shared" si="111"/>
        <v>77.179518422846115</v>
      </c>
      <c r="T151">
        <f t="shared" si="112"/>
        <v>24.030650545875879</v>
      </c>
      <c r="U151">
        <f t="shared" si="113"/>
        <v>24.030650545875879</v>
      </c>
      <c r="V151">
        <f t="shared" si="114"/>
        <v>3.0004931974842544</v>
      </c>
      <c r="W151">
        <f t="shared" si="115"/>
        <v>60.076293743521056</v>
      </c>
      <c r="X151">
        <f t="shared" si="116"/>
        <v>1.7927242486543113</v>
      </c>
      <c r="Y151">
        <f t="shared" si="117"/>
        <v>2.9840793047384819</v>
      </c>
      <c r="Z151">
        <f t="shared" si="118"/>
        <v>1.207768948829943</v>
      </c>
      <c r="AA151">
        <f t="shared" si="119"/>
        <v>-64.981188326412337</v>
      </c>
      <c r="AB151">
        <f t="shared" si="120"/>
        <v>-11.168174118220364</v>
      </c>
      <c r="AC151">
        <f t="shared" si="121"/>
        <v>-1.0306312243893681</v>
      </c>
      <c r="AD151">
        <f t="shared" si="122"/>
        <v>-4.7524617595229302E-4</v>
      </c>
      <c r="AE151">
        <f t="shared" si="123"/>
        <v>9.3385537472569524</v>
      </c>
      <c r="AF151">
        <f t="shared" si="124"/>
        <v>1.4727260313470483</v>
      </c>
      <c r="AG151">
        <f t="shared" si="125"/>
        <v>9.3395078815230477</v>
      </c>
      <c r="AH151">
        <v>424.50817624566503</v>
      </c>
      <c r="AI151">
        <v>413.11746060605998</v>
      </c>
      <c r="AJ151">
        <v>1.8860315772765499E-5</v>
      </c>
      <c r="AK151">
        <v>61.236560097958197</v>
      </c>
      <c r="AL151">
        <f t="shared" si="126"/>
        <v>1.4734963339322527</v>
      </c>
      <c r="AM151">
        <v>16.086820657236299</v>
      </c>
      <c r="AN151">
        <v>17.823483636363601</v>
      </c>
      <c r="AO151">
        <v>2.46507881475826E-6</v>
      </c>
      <c r="AP151">
        <v>70.679833148841197</v>
      </c>
      <c r="AQ151">
        <v>1</v>
      </c>
      <c r="AR151">
        <v>0</v>
      </c>
      <c r="AS151">
        <f t="shared" si="127"/>
        <v>1.0000372383506122</v>
      </c>
      <c r="AT151">
        <f t="shared" si="128"/>
        <v>3.7238350612200932E-3</v>
      </c>
      <c r="AU151">
        <f t="shared" si="129"/>
        <v>53710.071574614769</v>
      </c>
      <c r="AV151" t="s">
        <v>478</v>
      </c>
      <c r="AW151">
        <v>10401</v>
      </c>
      <c r="AX151">
        <v>731.43200000000002</v>
      </c>
      <c r="AY151">
        <v>3818.46</v>
      </c>
      <c r="AZ151">
        <f t="shared" si="130"/>
        <v>0.80844843209042394</v>
      </c>
      <c r="BA151">
        <v>-1.85196537555428</v>
      </c>
      <c r="BB151" t="s">
        <v>967</v>
      </c>
      <c r="BC151">
        <v>10395.5</v>
      </c>
      <c r="BD151">
        <v>1294.558</v>
      </c>
      <c r="BE151">
        <v>2121.9</v>
      </c>
      <c r="BF151">
        <f t="shared" si="131"/>
        <v>0.389906216127056</v>
      </c>
      <c r="BG151">
        <v>0.5</v>
      </c>
      <c r="BH151">
        <f t="shared" si="132"/>
        <v>336.57704764892304</v>
      </c>
      <c r="BI151">
        <f t="shared" si="133"/>
        <v>9.3395078815230477</v>
      </c>
      <c r="BJ151">
        <f t="shared" si="134"/>
        <v>65.616741542003709</v>
      </c>
      <c r="BK151">
        <f t="shared" si="135"/>
        <v>3.325085098717407E-2</v>
      </c>
      <c r="BL151">
        <f t="shared" si="136"/>
        <v>0.79954757528629994</v>
      </c>
      <c r="BM151">
        <f t="shared" si="137"/>
        <v>634.28789625187824</v>
      </c>
      <c r="BN151" t="s">
        <v>433</v>
      </c>
      <c r="BO151">
        <v>0</v>
      </c>
      <c r="BP151">
        <f t="shared" si="138"/>
        <v>634.28789625187824</v>
      </c>
      <c r="BQ151">
        <f t="shared" si="139"/>
        <v>0.70107550014049758</v>
      </c>
      <c r="BR151">
        <f t="shared" si="140"/>
        <v>0.55615438857714705</v>
      </c>
      <c r="BS151">
        <f t="shared" si="141"/>
        <v>0.53281039614754544</v>
      </c>
      <c r="BT151">
        <f t="shared" si="142"/>
        <v>0.59500973772859211</v>
      </c>
      <c r="BU151">
        <f t="shared" si="143"/>
        <v>0.54957713373510053</v>
      </c>
      <c r="BV151">
        <f t="shared" si="144"/>
        <v>0.27249609296906602</v>
      </c>
      <c r="BW151">
        <f t="shared" si="145"/>
        <v>0.72750390703093393</v>
      </c>
      <c r="DF151">
        <f t="shared" si="146"/>
        <v>399.98293749999999</v>
      </c>
      <c r="DG151">
        <f t="shared" si="147"/>
        <v>336.57704764892304</v>
      </c>
      <c r="DH151">
        <f t="shared" si="148"/>
        <v>0.84147851344014657</v>
      </c>
      <c r="DI151">
        <f t="shared" si="149"/>
        <v>0.19295702688029315</v>
      </c>
      <c r="DJ151">
        <v>1525849221.5999999</v>
      </c>
      <c r="DK151">
        <v>405.73775000000001</v>
      </c>
      <c r="DL151">
        <v>417.66062499999998</v>
      </c>
      <c r="DM151">
        <v>17.821906250000001</v>
      </c>
      <c r="DN151">
        <v>16.086200000000002</v>
      </c>
      <c r="DO151">
        <v>407.68574999999998</v>
      </c>
      <c r="DP151">
        <v>17.862906250000002</v>
      </c>
      <c r="DQ151">
        <v>500.00087500000001</v>
      </c>
      <c r="DR151">
        <v>100.4910625</v>
      </c>
      <c r="DS151">
        <v>9.9986712500000005E-2</v>
      </c>
      <c r="DT151">
        <v>23.939343749999999</v>
      </c>
      <c r="DU151">
        <v>23.409568749999998</v>
      </c>
      <c r="DV151">
        <v>999.9</v>
      </c>
      <c r="DW151">
        <v>0</v>
      </c>
      <c r="DX151">
        <v>0</v>
      </c>
      <c r="DY151">
        <v>10004.960625</v>
      </c>
      <c r="DZ151">
        <v>0</v>
      </c>
      <c r="EA151">
        <v>0.27711999999999998</v>
      </c>
      <c r="EB151">
        <v>-11.9225625</v>
      </c>
      <c r="EC151">
        <v>413.09968750000002</v>
      </c>
      <c r="ED151">
        <v>424.48906249999999</v>
      </c>
      <c r="EE151">
        <v>1.73416875</v>
      </c>
      <c r="EF151">
        <v>417.66062499999998</v>
      </c>
      <c r="EG151">
        <v>16.086200000000002</v>
      </c>
      <c r="EH151">
        <v>1.790788125</v>
      </c>
      <c r="EI151">
        <v>1.61652</v>
      </c>
      <c r="EJ151">
        <v>15.706625000000001</v>
      </c>
      <c r="EK151">
        <v>14.11718125</v>
      </c>
      <c r="EL151">
        <v>399.98293749999999</v>
      </c>
      <c r="EM151">
        <v>0.94997962499999999</v>
      </c>
      <c r="EN151">
        <v>5.0020512500000003E-2</v>
      </c>
      <c r="EO151">
        <v>0</v>
      </c>
      <c r="EP151">
        <v>1294.5631249999999</v>
      </c>
      <c r="EQ151">
        <v>5.8225800000000003</v>
      </c>
      <c r="ER151">
        <v>4320.4624999999996</v>
      </c>
      <c r="ES151">
        <v>3323.4256249999999</v>
      </c>
      <c r="ET151">
        <v>39.187062500000003</v>
      </c>
      <c r="EU151">
        <v>42.061999999999998</v>
      </c>
      <c r="EV151">
        <v>40.874937500000001</v>
      </c>
      <c r="EW151">
        <v>42.085625</v>
      </c>
      <c r="EX151">
        <v>41.976374999999997</v>
      </c>
      <c r="EY151">
        <v>374.44437499999998</v>
      </c>
      <c r="EZ151">
        <v>19.712499999999999</v>
      </c>
      <c r="FA151">
        <v>0</v>
      </c>
      <c r="FB151">
        <v>597.59999990463302</v>
      </c>
      <c r="FC151">
        <v>0</v>
      </c>
      <c r="FD151">
        <v>1294.558</v>
      </c>
      <c r="FE151">
        <v>0.55076923722097904</v>
      </c>
      <c r="FF151">
        <v>-6.2915384341145399</v>
      </c>
      <c r="FG151">
        <v>4320.5119999999997</v>
      </c>
      <c r="FH151">
        <v>15</v>
      </c>
      <c r="FI151">
        <v>1525849252.0999999</v>
      </c>
      <c r="FJ151" t="s">
        <v>968</v>
      </c>
      <c r="FK151">
        <v>1525849250.0999999</v>
      </c>
      <c r="FL151">
        <v>1525849252.0999999</v>
      </c>
      <c r="FM151">
        <v>134</v>
      </c>
      <c r="FN151">
        <v>-1E-3</v>
      </c>
      <c r="FO151">
        <v>1E-3</v>
      </c>
      <c r="FP151">
        <v>-1.948</v>
      </c>
      <c r="FQ151">
        <v>-4.1000000000000002E-2</v>
      </c>
      <c r="FR151">
        <v>418</v>
      </c>
      <c r="FS151">
        <v>16</v>
      </c>
      <c r="FT151">
        <v>0.13</v>
      </c>
      <c r="FU151">
        <v>0.05</v>
      </c>
      <c r="FV151">
        <v>417.65452380952399</v>
      </c>
      <c r="FW151">
        <v>0.148285714286578</v>
      </c>
      <c r="FX151">
        <v>1.9266598403942299E-2</v>
      </c>
      <c r="FY151">
        <v>0</v>
      </c>
      <c r="FZ151">
        <v>405.73706666666698</v>
      </c>
      <c r="GA151">
        <v>0.12792857142933101</v>
      </c>
      <c r="GB151">
        <v>1.05859445597633E-2</v>
      </c>
      <c r="GC151">
        <v>1</v>
      </c>
      <c r="GD151">
        <v>16.0854380952381</v>
      </c>
      <c r="GE151">
        <v>1.2210389610395901E-2</v>
      </c>
      <c r="GF151">
        <v>1.2725962178896E-3</v>
      </c>
      <c r="GG151">
        <v>1</v>
      </c>
      <c r="GH151">
        <v>17.8183238095238</v>
      </c>
      <c r="GI151">
        <v>3.23610389610203E-2</v>
      </c>
      <c r="GJ151">
        <v>3.3584158343035E-3</v>
      </c>
      <c r="GK151">
        <v>1</v>
      </c>
      <c r="GL151">
        <v>3</v>
      </c>
      <c r="GM151">
        <v>4</v>
      </c>
      <c r="GN151" t="s">
        <v>435</v>
      </c>
      <c r="GO151">
        <v>2.97323</v>
      </c>
      <c r="GP151">
        <v>2.7221500000000001</v>
      </c>
      <c r="GQ151">
        <v>9.6768400000000004E-2</v>
      </c>
      <c r="GR151">
        <v>9.8867899999999995E-2</v>
      </c>
      <c r="GS151">
        <v>8.7156200000000003E-2</v>
      </c>
      <c r="GT151">
        <v>8.1895099999999998E-2</v>
      </c>
      <c r="GU151">
        <v>27876.3</v>
      </c>
      <c r="GV151">
        <v>32155.8</v>
      </c>
      <c r="GW151">
        <v>26942.3</v>
      </c>
      <c r="GX151">
        <v>30875.200000000001</v>
      </c>
      <c r="GY151">
        <v>34431.599999999999</v>
      </c>
      <c r="GZ151">
        <v>38997.800000000003</v>
      </c>
      <c r="HA151">
        <v>39774.1</v>
      </c>
      <c r="HB151">
        <v>45409.7</v>
      </c>
      <c r="HC151">
        <v>1.9521500000000001</v>
      </c>
      <c r="HD151">
        <v>2.12168</v>
      </c>
      <c r="HE151">
        <v>8.6687500000000001E-2</v>
      </c>
      <c r="HF151">
        <v>0</v>
      </c>
      <c r="HG151">
        <v>21.98</v>
      </c>
      <c r="HH151">
        <v>999.9</v>
      </c>
      <c r="HI151">
        <v>54.706000000000003</v>
      </c>
      <c r="HJ151">
        <v>26.646999999999998</v>
      </c>
      <c r="HK151">
        <v>19.083500000000001</v>
      </c>
      <c r="HL151">
        <v>61.004899999999999</v>
      </c>
      <c r="HM151">
        <v>27.307700000000001</v>
      </c>
      <c r="HN151">
        <v>1</v>
      </c>
      <c r="HO151">
        <v>-8.6874999999999994E-2</v>
      </c>
      <c r="HP151">
        <v>0.51575400000000005</v>
      </c>
      <c r="HQ151">
        <v>20.202000000000002</v>
      </c>
      <c r="HR151">
        <v>5.22478</v>
      </c>
      <c r="HS151">
        <v>12.0282</v>
      </c>
      <c r="HT151">
        <v>4.9609500000000004</v>
      </c>
      <c r="HU151">
        <v>3.3016000000000001</v>
      </c>
      <c r="HV151">
        <v>9999</v>
      </c>
      <c r="HW151">
        <v>999.9</v>
      </c>
      <c r="HX151">
        <v>9999</v>
      </c>
      <c r="HY151">
        <v>9999</v>
      </c>
      <c r="HZ151">
        <v>1.87988</v>
      </c>
      <c r="IA151">
        <v>1.87683</v>
      </c>
      <c r="IB151">
        <v>1.8789400000000001</v>
      </c>
      <c r="IC151">
        <v>1.87866</v>
      </c>
      <c r="ID151">
        <v>1.88026</v>
      </c>
      <c r="IE151">
        <v>1.8730899999999999</v>
      </c>
      <c r="IF151">
        <v>1.8808</v>
      </c>
      <c r="IG151">
        <v>1.87487</v>
      </c>
      <c r="IH151">
        <v>5</v>
      </c>
      <c r="II151">
        <v>0</v>
      </c>
      <c r="IJ151">
        <v>0</v>
      </c>
      <c r="IK151">
        <v>0</v>
      </c>
      <c r="IL151" t="s">
        <v>436</v>
      </c>
      <c r="IM151" t="s">
        <v>437</v>
      </c>
      <c r="IN151" t="s">
        <v>438</v>
      </c>
      <c r="IO151" t="s">
        <v>438</v>
      </c>
      <c r="IP151" t="s">
        <v>438</v>
      </c>
      <c r="IQ151" t="s">
        <v>438</v>
      </c>
      <c r="IR151">
        <v>0</v>
      </c>
      <c r="IS151">
        <v>100</v>
      </c>
      <c r="IT151">
        <v>100</v>
      </c>
      <c r="IU151">
        <v>-1.948</v>
      </c>
      <c r="IV151">
        <v>-4.1000000000000002E-2</v>
      </c>
      <c r="IW151">
        <v>-1.94750000000005</v>
      </c>
      <c r="IX151">
        <v>0</v>
      </c>
      <c r="IY151">
        <v>0</v>
      </c>
      <c r="IZ151">
        <v>0</v>
      </c>
      <c r="JA151">
        <v>-4.2545454545454199E-2</v>
      </c>
      <c r="JB151">
        <v>0</v>
      </c>
      <c r="JC151">
        <v>0</v>
      </c>
      <c r="JD151">
        <v>0</v>
      </c>
      <c r="JE151">
        <v>-1</v>
      </c>
      <c r="JF151">
        <v>-1</v>
      </c>
      <c r="JG151">
        <v>-1</v>
      </c>
      <c r="JH151">
        <v>-1</v>
      </c>
      <c r="JI151">
        <v>9.6</v>
      </c>
      <c r="JJ151">
        <v>9.6</v>
      </c>
      <c r="JK151">
        <v>0.15625</v>
      </c>
      <c r="JL151">
        <v>4.99878</v>
      </c>
      <c r="JM151">
        <v>1.5478499999999999</v>
      </c>
      <c r="JN151">
        <v>2.3095699999999999</v>
      </c>
      <c r="JO151">
        <v>1.5979000000000001</v>
      </c>
      <c r="JP151">
        <v>2.3547400000000001</v>
      </c>
      <c r="JQ151">
        <v>30.178999999999998</v>
      </c>
      <c r="JR151">
        <v>24.192599999999999</v>
      </c>
      <c r="JS151">
        <v>2</v>
      </c>
      <c r="JT151">
        <v>491.34399999999999</v>
      </c>
      <c r="JU151">
        <v>594.02200000000005</v>
      </c>
      <c r="JV151">
        <v>21.9998</v>
      </c>
      <c r="JW151">
        <v>26.3352</v>
      </c>
      <c r="JX151">
        <v>30.0002</v>
      </c>
      <c r="JY151">
        <v>26.5793</v>
      </c>
      <c r="JZ151">
        <v>26.5351</v>
      </c>
      <c r="KA151">
        <v>-1</v>
      </c>
      <c r="KB151">
        <v>19.831299999999999</v>
      </c>
      <c r="KC151">
        <v>55.047400000000003</v>
      </c>
      <c r="KD151">
        <v>22</v>
      </c>
      <c r="KE151">
        <v>400</v>
      </c>
      <c r="KF151">
        <v>16.128</v>
      </c>
      <c r="KG151">
        <v>102.434</v>
      </c>
      <c r="KH151">
        <v>101.468</v>
      </c>
    </row>
    <row r="152" spans="1:294" x14ac:dyDescent="0.35">
      <c r="A152">
        <v>134</v>
      </c>
      <c r="B152">
        <v>1525849530.0999999</v>
      </c>
      <c r="C152">
        <v>43501.099999904603</v>
      </c>
      <c r="D152" t="s">
        <v>969</v>
      </c>
      <c r="E152" t="s">
        <v>970</v>
      </c>
      <c r="F152">
        <v>120</v>
      </c>
      <c r="G152">
        <v>1525849522.0999999</v>
      </c>
      <c r="H152">
        <f t="shared" si="100"/>
        <v>1.4712200583311219E-3</v>
      </c>
      <c r="I152">
        <f t="shared" si="101"/>
        <v>1.4712200583311219</v>
      </c>
      <c r="J152">
        <f t="shared" si="102"/>
        <v>9.2880561167394937</v>
      </c>
      <c r="K152">
        <f t="shared" si="103"/>
        <v>406.15338963311831</v>
      </c>
      <c r="L152">
        <f t="shared" si="104"/>
        <v>275.43986397384083</v>
      </c>
      <c r="M152">
        <f t="shared" si="105"/>
        <v>27.707834262901393</v>
      </c>
      <c r="N152">
        <f t="shared" si="106"/>
        <v>40.856942938146524</v>
      </c>
      <c r="O152">
        <f t="shared" si="107"/>
        <v>0.12290908489130958</v>
      </c>
      <c r="P152">
        <f t="shared" si="108"/>
        <v>2.269100292856463</v>
      </c>
      <c r="Q152">
        <f t="shared" si="109"/>
        <v>0.11932669174539462</v>
      </c>
      <c r="R152">
        <f t="shared" si="110"/>
        <v>7.489234874914065E-2</v>
      </c>
      <c r="S152">
        <f t="shared" si="111"/>
        <v>77.189506639310309</v>
      </c>
      <c r="T152">
        <f t="shared" si="112"/>
        <v>24.032221226369494</v>
      </c>
      <c r="U152">
        <f t="shared" si="113"/>
        <v>24.032221226369494</v>
      </c>
      <c r="V152">
        <f t="shared" si="114"/>
        <v>3.000776242285788</v>
      </c>
      <c r="W152">
        <f t="shared" si="115"/>
        <v>59.98365717979577</v>
      </c>
      <c r="X152">
        <f t="shared" si="116"/>
        <v>1.7900412530993721</v>
      </c>
      <c r="Y152">
        <f t="shared" si="117"/>
        <v>2.9842149299664742</v>
      </c>
      <c r="Z152">
        <f t="shared" si="118"/>
        <v>1.2107349891864159</v>
      </c>
      <c r="AA152">
        <f t="shared" si="119"/>
        <v>-64.880804572402482</v>
      </c>
      <c r="AB152">
        <f t="shared" si="120"/>
        <v>-11.269349451046327</v>
      </c>
      <c r="AC152">
        <f t="shared" si="121"/>
        <v>-1.0398363813159226</v>
      </c>
      <c r="AD152">
        <f t="shared" si="122"/>
        <v>-4.837654544225245E-4</v>
      </c>
      <c r="AE152">
        <f t="shared" si="123"/>
        <v>9.3113248252813712</v>
      </c>
      <c r="AF152">
        <f t="shared" si="124"/>
        <v>1.471573057390555</v>
      </c>
      <c r="AG152">
        <f t="shared" si="125"/>
        <v>9.2880561167394937</v>
      </c>
      <c r="AH152">
        <v>424.86859628172402</v>
      </c>
      <c r="AI152">
        <v>413.54081212121201</v>
      </c>
      <c r="AJ152">
        <v>6.3420613896162501E-5</v>
      </c>
      <c r="AK152">
        <v>61.235917791765203</v>
      </c>
      <c r="AL152">
        <f t="shared" si="126"/>
        <v>1.4712200583311219</v>
      </c>
      <c r="AM152">
        <v>16.060097975388199</v>
      </c>
      <c r="AN152">
        <v>17.794129090909099</v>
      </c>
      <c r="AO152">
        <v>-1.16254298029813E-7</v>
      </c>
      <c r="AP152">
        <v>70.680382349405406</v>
      </c>
      <c r="AQ152">
        <v>1</v>
      </c>
      <c r="AR152">
        <v>0</v>
      </c>
      <c r="AS152">
        <f t="shared" si="127"/>
        <v>1.0000372310971881</v>
      </c>
      <c r="AT152">
        <f t="shared" si="128"/>
        <v>3.7231097188117346E-3</v>
      </c>
      <c r="AU152">
        <f t="shared" si="129"/>
        <v>53720.535070282283</v>
      </c>
      <c r="AV152" t="s">
        <v>478</v>
      </c>
      <c r="AW152">
        <v>10401</v>
      </c>
      <c r="AX152">
        <v>731.43200000000002</v>
      </c>
      <c r="AY152">
        <v>3818.46</v>
      </c>
      <c r="AZ152">
        <f t="shared" si="130"/>
        <v>0.80844843209042394</v>
      </c>
      <c r="BA152">
        <v>-1.85196537555428</v>
      </c>
      <c r="BB152" t="s">
        <v>971</v>
      </c>
      <c r="BC152">
        <v>10395.5</v>
      </c>
      <c r="BD152">
        <v>1296.7203999999999</v>
      </c>
      <c r="BE152">
        <v>2119.62</v>
      </c>
      <c r="BF152">
        <f t="shared" si="131"/>
        <v>0.38822977703550632</v>
      </c>
      <c r="BG152">
        <v>0.5</v>
      </c>
      <c r="BH152">
        <f t="shared" si="132"/>
        <v>336.62102698632202</v>
      </c>
      <c r="BI152">
        <f t="shared" si="133"/>
        <v>9.2880561167394937</v>
      </c>
      <c r="BJ152">
        <f t="shared" si="134"/>
        <v>65.343153126181477</v>
      </c>
      <c r="BK152">
        <f t="shared" si="135"/>
        <v>3.3093659038555628E-2</v>
      </c>
      <c r="BL152">
        <f t="shared" si="136"/>
        <v>0.80148328473971764</v>
      </c>
      <c r="BM152">
        <f t="shared" si="137"/>
        <v>634.0840113098767</v>
      </c>
      <c r="BN152" t="s">
        <v>433</v>
      </c>
      <c r="BO152">
        <v>0</v>
      </c>
      <c r="BP152">
        <f t="shared" si="138"/>
        <v>634.0840113098767</v>
      </c>
      <c r="BQ152">
        <f t="shared" si="139"/>
        <v>0.70085014705000104</v>
      </c>
      <c r="BR152">
        <f t="shared" si="140"/>
        <v>0.55394120793101398</v>
      </c>
      <c r="BS152">
        <f t="shared" si="141"/>
        <v>0.53349227793254694</v>
      </c>
      <c r="BT152">
        <f t="shared" si="142"/>
        <v>0.59278685595899117</v>
      </c>
      <c r="BU152">
        <f t="shared" si="143"/>
        <v>0.55031570818275699</v>
      </c>
      <c r="BV152">
        <f t="shared" si="144"/>
        <v>0.27087201154137458</v>
      </c>
      <c r="BW152">
        <f t="shared" si="145"/>
        <v>0.72912798845862548</v>
      </c>
      <c r="DF152">
        <f t="shared" si="146"/>
        <v>400.03526666666698</v>
      </c>
      <c r="DG152">
        <f t="shared" si="147"/>
        <v>336.62102698632202</v>
      </c>
      <c r="DH152">
        <f t="shared" si="148"/>
        <v>0.8414783771222214</v>
      </c>
      <c r="DI152">
        <f t="shared" si="149"/>
        <v>0.19295675424444306</v>
      </c>
      <c r="DJ152">
        <v>1525849522.0999999</v>
      </c>
      <c r="DK152">
        <v>406.15339999999998</v>
      </c>
      <c r="DL152">
        <v>418.04366666666698</v>
      </c>
      <c r="DM152">
        <v>17.794560000000001</v>
      </c>
      <c r="DN152">
        <v>16.060179999999999</v>
      </c>
      <c r="DO152">
        <v>408.11439999999999</v>
      </c>
      <c r="DP152">
        <v>17.835560000000001</v>
      </c>
      <c r="DQ152">
        <v>500.00540000000001</v>
      </c>
      <c r="DR152">
        <v>100.49486666666699</v>
      </c>
      <c r="DS152">
        <v>9.9992273333333298E-2</v>
      </c>
      <c r="DT152">
        <v>23.940100000000001</v>
      </c>
      <c r="DU152">
        <v>23.412706666666701</v>
      </c>
      <c r="DV152">
        <v>999.9</v>
      </c>
      <c r="DW152">
        <v>0</v>
      </c>
      <c r="DX152">
        <v>0</v>
      </c>
      <c r="DY152">
        <v>10006.624666666699</v>
      </c>
      <c r="DZ152">
        <v>0</v>
      </c>
      <c r="EA152">
        <v>0.234074066666667</v>
      </c>
      <c r="EB152">
        <v>-11.877599999999999</v>
      </c>
      <c r="EC152">
        <v>413.52453333333301</v>
      </c>
      <c r="ED152">
        <v>424.86706666666697</v>
      </c>
      <c r="EE152">
        <v>1.73423333333333</v>
      </c>
      <c r="EF152">
        <v>418.04366666666698</v>
      </c>
      <c r="EG152">
        <v>16.060179999999999</v>
      </c>
      <c r="EH152">
        <v>1.7882453333333299</v>
      </c>
      <c r="EI152">
        <v>1.61396466666667</v>
      </c>
      <c r="EJ152">
        <v>15.684419999999999</v>
      </c>
      <c r="EK152">
        <v>14.092779999999999</v>
      </c>
      <c r="EL152">
        <v>400.03526666666698</v>
      </c>
      <c r="EM152">
        <v>0.94998640000000001</v>
      </c>
      <c r="EN152">
        <v>5.00136733333333E-2</v>
      </c>
      <c r="EO152">
        <v>0</v>
      </c>
      <c r="EP152">
        <v>1296.7426666666699</v>
      </c>
      <c r="EQ152">
        <v>5.8225800000000003</v>
      </c>
      <c r="ER152">
        <v>4328.4586666666701</v>
      </c>
      <c r="ES152">
        <v>3323.8733333333298</v>
      </c>
      <c r="ET152">
        <v>39.212200000000003</v>
      </c>
      <c r="EU152">
        <v>42.078800000000001</v>
      </c>
      <c r="EV152">
        <v>40.887266666666697</v>
      </c>
      <c r="EW152">
        <v>42.112200000000001</v>
      </c>
      <c r="EX152">
        <v>41.991599999999998</v>
      </c>
      <c r="EY152">
        <v>374.49733333333302</v>
      </c>
      <c r="EZ152">
        <v>19.713333333333299</v>
      </c>
      <c r="FA152">
        <v>0</v>
      </c>
      <c r="FB152">
        <v>299</v>
      </c>
      <c r="FC152">
        <v>0</v>
      </c>
      <c r="FD152">
        <v>1296.7203999999999</v>
      </c>
      <c r="FE152">
        <v>-0.64769232761974405</v>
      </c>
      <c r="FF152">
        <v>0.16846144230076701</v>
      </c>
      <c r="FG152">
        <v>4328.2843999999996</v>
      </c>
      <c r="FH152">
        <v>15</v>
      </c>
      <c r="FI152">
        <v>1525849555.0999999</v>
      </c>
      <c r="FJ152" t="s">
        <v>972</v>
      </c>
      <c r="FK152">
        <v>1525849552.0999999</v>
      </c>
      <c r="FL152">
        <v>1525849555.0999999</v>
      </c>
      <c r="FM152">
        <v>135</v>
      </c>
      <c r="FN152">
        <v>-1.2E-2</v>
      </c>
      <c r="FO152">
        <v>0</v>
      </c>
      <c r="FP152">
        <v>-1.9610000000000001</v>
      </c>
      <c r="FQ152">
        <v>-4.1000000000000002E-2</v>
      </c>
      <c r="FR152">
        <v>418</v>
      </c>
      <c r="FS152">
        <v>16</v>
      </c>
      <c r="FT152">
        <v>0.08</v>
      </c>
      <c r="FU152">
        <v>0.04</v>
      </c>
      <c r="FV152">
        <v>418.04435000000001</v>
      </c>
      <c r="FW152">
        <v>2.36842105262298E-2</v>
      </c>
      <c r="FX152">
        <v>1.0859442895473401E-2</v>
      </c>
      <c r="FY152">
        <v>1</v>
      </c>
      <c r="FZ152">
        <v>406.16649999999998</v>
      </c>
      <c r="GA152">
        <v>3.8117647057423397E-2</v>
      </c>
      <c r="GB152">
        <v>8.8952234373355192E-3</v>
      </c>
      <c r="GC152">
        <v>1</v>
      </c>
      <c r="GD152">
        <v>16.060289999999998</v>
      </c>
      <c r="GE152">
        <v>-2.0571428571508001E-3</v>
      </c>
      <c r="GF152">
        <v>5.7697486947029498E-4</v>
      </c>
      <c r="GG152">
        <v>1</v>
      </c>
      <c r="GH152">
        <v>17.794915</v>
      </c>
      <c r="GI152">
        <v>-9.2887218045231406E-3</v>
      </c>
      <c r="GJ152">
        <v>1.0061187802641899E-3</v>
      </c>
      <c r="GK152">
        <v>1</v>
      </c>
      <c r="GL152">
        <v>4</v>
      </c>
      <c r="GM152">
        <v>4</v>
      </c>
      <c r="GN152" t="s">
        <v>455</v>
      </c>
      <c r="GO152">
        <v>2.97343</v>
      </c>
      <c r="GP152">
        <v>2.72227</v>
      </c>
      <c r="GQ152">
        <v>9.6852599999999997E-2</v>
      </c>
      <c r="GR152">
        <v>9.89347E-2</v>
      </c>
      <c r="GS152">
        <v>8.7048700000000007E-2</v>
      </c>
      <c r="GT152">
        <v>8.1792799999999999E-2</v>
      </c>
      <c r="GU152">
        <v>27873.9</v>
      </c>
      <c r="GV152">
        <v>32153.200000000001</v>
      </c>
      <c r="GW152">
        <v>26942.5</v>
      </c>
      <c r="GX152">
        <v>30874.9</v>
      </c>
      <c r="GY152">
        <v>34435.9</v>
      </c>
      <c r="GZ152">
        <v>39001.699999999997</v>
      </c>
      <c r="HA152">
        <v>39774.400000000001</v>
      </c>
      <c r="HB152">
        <v>45409.2</v>
      </c>
      <c r="HC152">
        <v>1.95238</v>
      </c>
      <c r="HD152">
        <v>2.1217999999999999</v>
      </c>
      <c r="HE152">
        <v>8.6128700000000002E-2</v>
      </c>
      <c r="HF152">
        <v>0</v>
      </c>
      <c r="HG152">
        <v>21.9833</v>
      </c>
      <c r="HH152">
        <v>999.9</v>
      </c>
      <c r="HI152">
        <v>54.853000000000002</v>
      </c>
      <c r="HJ152">
        <v>26.646999999999998</v>
      </c>
      <c r="HK152">
        <v>19.136199999999999</v>
      </c>
      <c r="HL152">
        <v>61.094900000000003</v>
      </c>
      <c r="HM152">
        <v>27.071300000000001</v>
      </c>
      <c r="HN152">
        <v>1</v>
      </c>
      <c r="HO152">
        <v>-8.7187500000000001E-2</v>
      </c>
      <c r="HP152">
        <v>0.50015500000000002</v>
      </c>
      <c r="HQ152">
        <v>20.201799999999999</v>
      </c>
      <c r="HR152">
        <v>5.2253800000000004</v>
      </c>
      <c r="HS152">
        <v>12.028700000000001</v>
      </c>
      <c r="HT152">
        <v>4.9604999999999997</v>
      </c>
      <c r="HU152">
        <v>3.3013499999999998</v>
      </c>
      <c r="HV152">
        <v>9999</v>
      </c>
      <c r="HW152">
        <v>999.9</v>
      </c>
      <c r="HX152">
        <v>9999</v>
      </c>
      <c r="HY152">
        <v>9999</v>
      </c>
      <c r="HZ152">
        <v>1.87988</v>
      </c>
      <c r="IA152">
        <v>1.87683</v>
      </c>
      <c r="IB152">
        <v>1.87897</v>
      </c>
      <c r="IC152">
        <v>1.87866</v>
      </c>
      <c r="ID152">
        <v>1.8802099999999999</v>
      </c>
      <c r="IE152">
        <v>1.87314</v>
      </c>
      <c r="IF152">
        <v>1.8808</v>
      </c>
      <c r="IG152">
        <v>1.8748899999999999</v>
      </c>
      <c r="IH152">
        <v>5</v>
      </c>
      <c r="II152">
        <v>0</v>
      </c>
      <c r="IJ152">
        <v>0</v>
      </c>
      <c r="IK152">
        <v>0</v>
      </c>
      <c r="IL152" t="s">
        <v>436</v>
      </c>
      <c r="IM152" t="s">
        <v>437</v>
      </c>
      <c r="IN152" t="s">
        <v>438</v>
      </c>
      <c r="IO152" t="s">
        <v>438</v>
      </c>
      <c r="IP152" t="s">
        <v>438</v>
      </c>
      <c r="IQ152" t="s">
        <v>438</v>
      </c>
      <c r="IR152">
        <v>0</v>
      </c>
      <c r="IS152">
        <v>100</v>
      </c>
      <c r="IT152">
        <v>100</v>
      </c>
      <c r="IU152">
        <v>-1.9610000000000001</v>
      </c>
      <c r="IV152">
        <v>-4.1000000000000002E-2</v>
      </c>
      <c r="IW152">
        <v>-1.94839999999994</v>
      </c>
      <c r="IX152">
        <v>0</v>
      </c>
      <c r="IY152">
        <v>0</v>
      </c>
      <c r="IZ152">
        <v>0</v>
      </c>
      <c r="JA152">
        <v>-4.1149999999998202E-2</v>
      </c>
      <c r="JB152">
        <v>0</v>
      </c>
      <c r="JC152">
        <v>0</v>
      </c>
      <c r="JD152">
        <v>0</v>
      </c>
      <c r="JE152">
        <v>-1</v>
      </c>
      <c r="JF152">
        <v>-1</v>
      </c>
      <c r="JG152">
        <v>-1</v>
      </c>
      <c r="JH152">
        <v>-1</v>
      </c>
      <c r="JI152">
        <v>4.7</v>
      </c>
      <c r="JJ152">
        <v>4.5999999999999996</v>
      </c>
      <c r="JK152">
        <v>0.15625</v>
      </c>
      <c r="JL152">
        <v>4.99878</v>
      </c>
      <c r="JM152">
        <v>1.5478499999999999</v>
      </c>
      <c r="JN152">
        <v>2.3095699999999999</v>
      </c>
      <c r="JO152">
        <v>1.5979000000000001</v>
      </c>
      <c r="JP152">
        <v>2.4023400000000001</v>
      </c>
      <c r="JQ152">
        <v>30.157599999999999</v>
      </c>
      <c r="JR152">
        <v>24.2013</v>
      </c>
      <c r="JS152">
        <v>2</v>
      </c>
      <c r="JT152">
        <v>491.43099999999998</v>
      </c>
      <c r="JU152">
        <v>594.06799999999998</v>
      </c>
      <c r="JV152">
        <v>21.999700000000001</v>
      </c>
      <c r="JW152">
        <v>26.328600000000002</v>
      </c>
      <c r="JX152">
        <v>30</v>
      </c>
      <c r="JY152">
        <v>26.572600000000001</v>
      </c>
      <c r="JZ152">
        <v>26.5307</v>
      </c>
      <c r="KA152">
        <v>-1</v>
      </c>
      <c r="KB152">
        <v>20.279699999999998</v>
      </c>
      <c r="KC152">
        <v>55.4833</v>
      </c>
      <c r="KD152">
        <v>22</v>
      </c>
      <c r="KE152">
        <v>400</v>
      </c>
      <c r="KF152">
        <v>16.083100000000002</v>
      </c>
      <c r="KG152">
        <v>102.435</v>
      </c>
      <c r="KH152">
        <v>101.467</v>
      </c>
    </row>
    <row r="153" spans="1:294" x14ac:dyDescent="0.35">
      <c r="A153">
        <v>135</v>
      </c>
      <c r="B153">
        <v>1525849831</v>
      </c>
      <c r="C153">
        <v>43802</v>
      </c>
      <c r="D153" t="s">
        <v>973</v>
      </c>
      <c r="E153" t="s">
        <v>974</v>
      </c>
      <c r="F153">
        <v>120</v>
      </c>
      <c r="G153">
        <v>1525849822.5</v>
      </c>
      <c r="H153">
        <f t="shared" si="100"/>
        <v>1.4624916436269452E-3</v>
      </c>
      <c r="I153">
        <f t="shared" si="101"/>
        <v>1.4624916436269451</v>
      </c>
      <c r="J153">
        <f t="shared" si="102"/>
        <v>9.2593426152402003</v>
      </c>
      <c r="K153">
        <f t="shared" si="103"/>
        <v>406.32886464049665</v>
      </c>
      <c r="L153">
        <f t="shared" si="104"/>
        <v>274.90934737256373</v>
      </c>
      <c r="M153">
        <f t="shared" si="105"/>
        <v>27.654486811298064</v>
      </c>
      <c r="N153">
        <f t="shared" si="106"/>
        <v>40.874624073883993</v>
      </c>
      <c r="O153">
        <f t="shared" si="107"/>
        <v>0.12182541917415367</v>
      </c>
      <c r="P153">
        <f t="shared" si="108"/>
        <v>2.2672655121557646</v>
      </c>
      <c r="Q153">
        <f t="shared" si="109"/>
        <v>0.1183021838123505</v>
      </c>
      <c r="R153">
        <f t="shared" si="110"/>
        <v>7.4246926288286635E-2</v>
      </c>
      <c r="S153">
        <f t="shared" si="111"/>
        <v>77.177959794885339</v>
      </c>
      <c r="T153">
        <f t="shared" si="112"/>
        <v>24.048272412330466</v>
      </c>
      <c r="U153">
        <f t="shared" si="113"/>
        <v>24.048272412330466</v>
      </c>
      <c r="V153">
        <f t="shared" si="114"/>
        <v>3.0036700881051885</v>
      </c>
      <c r="W153">
        <f t="shared" si="115"/>
        <v>59.92505458892574</v>
      </c>
      <c r="X153">
        <f t="shared" si="116"/>
        <v>1.7897101936489201</v>
      </c>
      <c r="Y153">
        <f t="shared" si="117"/>
        <v>2.9865808315503175</v>
      </c>
      <c r="Z153">
        <f t="shared" si="118"/>
        <v>1.2139598944562684</v>
      </c>
      <c r="AA153">
        <f t="shared" si="119"/>
        <v>-64.495881483948281</v>
      </c>
      <c r="AB153">
        <f t="shared" si="120"/>
        <v>-11.610273529309026</v>
      </c>
      <c r="AC153">
        <f t="shared" si="121"/>
        <v>-1.0723191402755785</v>
      </c>
      <c r="AD153">
        <f t="shared" si="122"/>
        <v>-5.1435864754978411E-4</v>
      </c>
      <c r="AE153">
        <f t="shared" si="123"/>
        <v>9.2752818238421249</v>
      </c>
      <c r="AF153">
        <f t="shared" si="124"/>
        <v>1.4636359706229987</v>
      </c>
      <c r="AG153">
        <f t="shared" si="125"/>
        <v>9.2593426152402003</v>
      </c>
      <c r="AH153">
        <v>425.00227207427298</v>
      </c>
      <c r="AI153">
        <v>413.70981818181798</v>
      </c>
      <c r="AJ153">
        <v>-2.14402241107284E-5</v>
      </c>
      <c r="AK153">
        <v>61.236393869031701</v>
      </c>
      <c r="AL153">
        <f t="shared" si="126"/>
        <v>1.4624916436269451</v>
      </c>
      <c r="AM153">
        <v>16.0670506762049</v>
      </c>
      <c r="AN153">
        <v>17.790826060606101</v>
      </c>
      <c r="AO153">
        <v>-3.5497841895688E-6</v>
      </c>
      <c r="AP153">
        <v>70.680040159724598</v>
      </c>
      <c r="AQ153">
        <v>1</v>
      </c>
      <c r="AR153">
        <v>0</v>
      </c>
      <c r="AS153">
        <f t="shared" si="127"/>
        <v>1.0000372754137297</v>
      </c>
      <c r="AT153">
        <f t="shared" si="128"/>
        <v>3.7275413729664919E-3</v>
      </c>
      <c r="AU153">
        <f t="shared" si="129"/>
        <v>53656.669388761118</v>
      </c>
      <c r="AV153" t="s">
        <v>478</v>
      </c>
      <c r="AW153">
        <v>10401</v>
      </c>
      <c r="AX153">
        <v>731.43200000000002</v>
      </c>
      <c r="AY153">
        <v>3818.46</v>
      </c>
      <c r="AZ153">
        <f t="shared" si="130"/>
        <v>0.80844843209042394</v>
      </c>
      <c r="BA153">
        <v>-1.85196537555428</v>
      </c>
      <c r="BB153" t="s">
        <v>975</v>
      </c>
      <c r="BC153">
        <v>10395.299999999999</v>
      </c>
      <c r="BD153">
        <v>1297.8924</v>
      </c>
      <c r="BE153">
        <v>2116.4</v>
      </c>
      <c r="BF153">
        <f t="shared" si="131"/>
        <v>0.38674522774522779</v>
      </c>
      <c r="BG153">
        <v>0.5</v>
      </c>
      <c r="BH153">
        <f t="shared" si="132"/>
        <v>336.57193802244268</v>
      </c>
      <c r="BI153">
        <f t="shared" si="133"/>
        <v>9.2593426152402003</v>
      </c>
      <c r="BJ153">
        <f t="shared" si="134"/>
        <v>65.083795411571145</v>
      </c>
      <c r="BK153">
        <f t="shared" si="135"/>
        <v>3.3013174110949131E-2</v>
      </c>
      <c r="BL153">
        <f t="shared" si="136"/>
        <v>0.80422415422415416</v>
      </c>
      <c r="BM153">
        <f t="shared" si="137"/>
        <v>633.79554433892429</v>
      </c>
      <c r="BN153" t="s">
        <v>433</v>
      </c>
      <c r="BO153">
        <v>0</v>
      </c>
      <c r="BP153">
        <f t="shared" si="138"/>
        <v>633.79554433892429</v>
      </c>
      <c r="BQ153">
        <f t="shared" si="139"/>
        <v>0.70053130583116419</v>
      </c>
      <c r="BR153">
        <f t="shared" si="140"/>
        <v>0.5520741536116841</v>
      </c>
      <c r="BS153">
        <f t="shared" si="141"/>
        <v>0.53445504972255686</v>
      </c>
      <c r="BT153">
        <f t="shared" si="142"/>
        <v>0.59099387133854364</v>
      </c>
      <c r="BU153">
        <f t="shared" si="143"/>
        <v>0.55135878262199101</v>
      </c>
      <c r="BV153">
        <f t="shared" si="144"/>
        <v>0.26959256306899421</v>
      </c>
      <c r="BW153">
        <f t="shared" si="145"/>
        <v>0.73040743693100585</v>
      </c>
      <c r="DF153">
        <f t="shared" si="146"/>
        <v>399.977125</v>
      </c>
      <c r="DG153">
        <f t="shared" si="147"/>
        <v>336.57193802244268</v>
      </c>
      <c r="DH153">
        <f t="shared" si="148"/>
        <v>0.8414779670773489</v>
      </c>
      <c r="DI153">
        <f t="shared" si="149"/>
        <v>0.19295593415469783</v>
      </c>
      <c r="DJ153">
        <v>1525849822.5</v>
      </c>
      <c r="DK153">
        <v>406.32887499999998</v>
      </c>
      <c r="DL153">
        <v>418.17237499999999</v>
      </c>
      <c r="DM153">
        <v>17.79125625</v>
      </c>
      <c r="DN153">
        <v>16.066218750000001</v>
      </c>
      <c r="DO153">
        <v>408.29787499999998</v>
      </c>
      <c r="DP153">
        <v>17.833256250000002</v>
      </c>
      <c r="DQ153">
        <v>500.00356249999999</v>
      </c>
      <c r="DR153">
        <v>100.49493750000001</v>
      </c>
      <c r="DS153">
        <v>9.9993431250000001E-2</v>
      </c>
      <c r="DT153">
        <v>23.953287499999998</v>
      </c>
      <c r="DU153">
        <v>23.4333125</v>
      </c>
      <c r="DV153">
        <v>999.9</v>
      </c>
      <c r="DW153">
        <v>0</v>
      </c>
      <c r="DX153">
        <v>0</v>
      </c>
      <c r="DY153">
        <v>9994.6768749999992</v>
      </c>
      <c r="DZ153">
        <v>0</v>
      </c>
      <c r="EA153">
        <v>0.24992762499999999</v>
      </c>
      <c r="EB153">
        <v>-11.8352875</v>
      </c>
      <c r="EC153">
        <v>413.69768749999997</v>
      </c>
      <c r="ED153">
        <v>425.00062500000001</v>
      </c>
      <c r="EE153">
        <v>1.72584625</v>
      </c>
      <c r="EF153">
        <v>418.17237499999999</v>
      </c>
      <c r="EG153">
        <v>16.066218750000001</v>
      </c>
      <c r="EH153">
        <v>1.7880112500000001</v>
      </c>
      <c r="EI153">
        <v>1.6145725</v>
      </c>
      <c r="EJ153">
        <v>15.682387500000001</v>
      </c>
      <c r="EK153">
        <v>14.098599999999999</v>
      </c>
      <c r="EL153">
        <v>399.977125</v>
      </c>
      <c r="EM153">
        <v>0.94999937499999998</v>
      </c>
      <c r="EN153">
        <v>5.0000656249999997E-2</v>
      </c>
      <c r="EO153">
        <v>0</v>
      </c>
      <c r="EP153">
        <v>1297.9087500000001</v>
      </c>
      <c r="EQ153">
        <v>5.8225800000000003</v>
      </c>
      <c r="ER153">
        <v>4331.1099999999997</v>
      </c>
      <c r="ES153">
        <v>3323.395</v>
      </c>
      <c r="ET153">
        <v>39.198812500000003</v>
      </c>
      <c r="EU153">
        <v>42.0465625</v>
      </c>
      <c r="EV153">
        <v>40.882687500000003</v>
      </c>
      <c r="EW153">
        <v>42.081687500000001</v>
      </c>
      <c r="EX153">
        <v>41.991999999999997</v>
      </c>
      <c r="EY153">
        <v>374.44749999999999</v>
      </c>
      <c r="EZ153">
        <v>19.704999999999998</v>
      </c>
      <c r="FA153">
        <v>0</v>
      </c>
      <c r="FB153">
        <v>300</v>
      </c>
      <c r="FC153">
        <v>0</v>
      </c>
      <c r="FD153">
        <v>1297.8924</v>
      </c>
      <c r="FE153">
        <v>-0.23153845897391401</v>
      </c>
      <c r="FF153">
        <v>1.3976923264061101</v>
      </c>
      <c r="FG153">
        <v>4331.0464000000002</v>
      </c>
      <c r="FH153">
        <v>15</v>
      </c>
      <c r="FI153">
        <v>1525849855</v>
      </c>
      <c r="FJ153" t="s">
        <v>976</v>
      </c>
      <c r="FK153">
        <v>1525849855</v>
      </c>
      <c r="FL153">
        <v>1525849855</v>
      </c>
      <c r="FM153">
        <v>136</v>
      </c>
      <c r="FN153">
        <v>-8.0000000000000002E-3</v>
      </c>
      <c r="FO153">
        <v>0</v>
      </c>
      <c r="FP153">
        <v>-1.9690000000000001</v>
      </c>
      <c r="FQ153">
        <v>-4.2000000000000003E-2</v>
      </c>
      <c r="FR153">
        <v>418</v>
      </c>
      <c r="FS153">
        <v>16</v>
      </c>
      <c r="FT153">
        <v>0.09</v>
      </c>
      <c r="FU153">
        <v>0.04</v>
      </c>
      <c r="FV153">
        <v>418.17624999999998</v>
      </c>
      <c r="FW153">
        <v>-7.2496240601212805E-2</v>
      </c>
      <c r="FX153">
        <v>1.36083614002583E-2</v>
      </c>
      <c r="FY153">
        <v>1</v>
      </c>
      <c r="FZ153">
        <v>406.33718750000003</v>
      </c>
      <c r="GA153">
        <v>0.128205882351794</v>
      </c>
      <c r="GB153">
        <v>1.3652924366231301E-2</v>
      </c>
      <c r="GC153">
        <v>1</v>
      </c>
      <c r="GD153">
        <v>16.066210000000002</v>
      </c>
      <c r="GE153">
        <v>3.6360902255529702E-3</v>
      </c>
      <c r="GF153">
        <v>6.8912988616074496E-4</v>
      </c>
      <c r="GG153">
        <v>1</v>
      </c>
      <c r="GH153">
        <v>17.792010000000001</v>
      </c>
      <c r="GI153">
        <v>-2.3639097744130098E-3</v>
      </c>
      <c r="GJ153">
        <v>5.3469617541196705E-4</v>
      </c>
      <c r="GK153">
        <v>1</v>
      </c>
      <c r="GL153">
        <v>4</v>
      </c>
      <c r="GM153">
        <v>4</v>
      </c>
      <c r="GN153" t="s">
        <v>455</v>
      </c>
      <c r="GO153">
        <v>2.9730699999999999</v>
      </c>
      <c r="GP153">
        <v>2.7221099999999998</v>
      </c>
      <c r="GQ153">
        <v>9.6886399999999998E-2</v>
      </c>
      <c r="GR153">
        <v>9.8960300000000001E-2</v>
      </c>
      <c r="GS153">
        <v>8.7036299999999997E-2</v>
      </c>
      <c r="GT153">
        <v>8.18189E-2</v>
      </c>
      <c r="GU153">
        <v>27873.200000000001</v>
      </c>
      <c r="GV153">
        <v>32152</v>
      </c>
      <c r="GW153">
        <v>26942.799999999999</v>
      </c>
      <c r="GX153">
        <v>30874.6</v>
      </c>
      <c r="GY153">
        <v>34436.9</v>
      </c>
      <c r="GZ153">
        <v>39000.300000000003</v>
      </c>
      <c r="HA153">
        <v>39774.9</v>
      </c>
      <c r="HB153">
        <v>45408.800000000003</v>
      </c>
      <c r="HC153">
        <v>1.9520999999999999</v>
      </c>
      <c r="HD153">
        <v>2.12215</v>
      </c>
      <c r="HE153">
        <v>8.6352200000000004E-2</v>
      </c>
      <c r="HF153">
        <v>0</v>
      </c>
      <c r="HG153">
        <v>22.0122</v>
      </c>
      <c r="HH153">
        <v>999.9</v>
      </c>
      <c r="HI153">
        <v>54.902000000000001</v>
      </c>
      <c r="HJ153">
        <v>26.616</v>
      </c>
      <c r="HK153">
        <v>19.116299999999999</v>
      </c>
      <c r="HL153">
        <v>61.174999999999997</v>
      </c>
      <c r="HM153">
        <v>27.303699999999999</v>
      </c>
      <c r="HN153">
        <v>1</v>
      </c>
      <c r="HO153">
        <v>-8.7159600000000004E-2</v>
      </c>
      <c r="HP153">
        <v>0.53226899999999999</v>
      </c>
      <c r="HQ153">
        <v>20.201599999999999</v>
      </c>
      <c r="HR153">
        <v>5.22403</v>
      </c>
      <c r="HS153">
        <v>12.028499999999999</v>
      </c>
      <c r="HT153">
        <v>4.9600999999999997</v>
      </c>
      <c r="HU153">
        <v>3.3018700000000001</v>
      </c>
      <c r="HV153">
        <v>9999</v>
      </c>
      <c r="HW153">
        <v>999.9</v>
      </c>
      <c r="HX153">
        <v>9999</v>
      </c>
      <c r="HY153">
        <v>9999</v>
      </c>
      <c r="HZ153">
        <v>1.87988</v>
      </c>
      <c r="IA153">
        <v>1.87683</v>
      </c>
      <c r="IB153">
        <v>1.87897</v>
      </c>
      <c r="IC153">
        <v>1.87866</v>
      </c>
      <c r="ID153">
        <v>1.88026</v>
      </c>
      <c r="IE153">
        <v>1.8730800000000001</v>
      </c>
      <c r="IF153">
        <v>1.8808</v>
      </c>
      <c r="IG153">
        <v>1.8749199999999999</v>
      </c>
      <c r="IH153">
        <v>5</v>
      </c>
      <c r="II153">
        <v>0</v>
      </c>
      <c r="IJ153">
        <v>0</v>
      </c>
      <c r="IK153">
        <v>0</v>
      </c>
      <c r="IL153" t="s">
        <v>436</v>
      </c>
      <c r="IM153" t="s">
        <v>437</v>
      </c>
      <c r="IN153" t="s">
        <v>438</v>
      </c>
      <c r="IO153" t="s">
        <v>438</v>
      </c>
      <c r="IP153" t="s">
        <v>438</v>
      </c>
      <c r="IQ153" t="s">
        <v>438</v>
      </c>
      <c r="IR153">
        <v>0</v>
      </c>
      <c r="IS153">
        <v>100</v>
      </c>
      <c r="IT153">
        <v>100</v>
      </c>
      <c r="IU153">
        <v>-1.9690000000000001</v>
      </c>
      <c r="IV153">
        <v>-4.2000000000000003E-2</v>
      </c>
      <c r="IW153">
        <v>-1.9607000000000301</v>
      </c>
      <c r="IX153">
        <v>0</v>
      </c>
      <c r="IY153">
        <v>0</v>
      </c>
      <c r="IZ153">
        <v>0</v>
      </c>
      <c r="JA153">
        <v>-4.1218181818180703E-2</v>
      </c>
      <c r="JB153">
        <v>0</v>
      </c>
      <c r="JC153">
        <v>0</v>
      </c>
      <c r="JD153">
        <v>0</v>
      </c>
      <c r="JE153">
        <v>-1</v>
      </c>
      <c r="JF153">
        <v>-1</v>
      </c>
      <c r="JG153">
        <v>-1</v>
      </c>
      <c r="JH153">
        <v>-1</v>
      </c>
      <c r="JI153">
        <v>4.5999999999999996</v>
      </c>
      <c r="JJ153">
        <v>4.5999999999999996</v>
      </c>
      <c r="JK153">
        <v>0.15625</v>
      </c>
      <c r="JL153">
        <v>4.99878</v>
      </c>
      <c r="JM153">
        <v>1.5478499999999999</v>
      </c>
      <c r="JN153">
        <v>2.3083499999999999</v>
      </c>
      <c r="JO153">
        <v>1.5979000000000001</v>
      </c>
      <c r="JP153">
        <v>2.3571800000000001</v>
      </c>
      <c r="JQ153">
        <v>30.157599999999999</v>
      </c>
      <c r="JR153">
        <v>24.192599999999999</v>
      </c>
      <c r="JS153">
        <v>2</v>
      </c>
      <c r="JT153">
        <v>491.25099999999998</v>
      </c>
      <c r="JU153">
        <v>594.33699999999999</v>
      </c>
      <c r="JV153">
        <v>21.9998</v>
      </c>
      <c r="JW153">
        <v>26.333600000000001</v>
      </c>
      <c r="JX153">
        <v>30.0001</v>
      </c>
      <c r="JY153">
        <v>26.572600000000001</v>
      </c>
      <c r="JZ153">
        <v>26.5307</v>
      </c>
      <c r="KA153">
        <v>-1</v>
      </c>
      <c r="KB153">
        <v>20.2531</v>
      </c>
      <c r="KC153">
        <v>55.575299999999999</v>
      </c>
      <c r="KD153">
        <v>22</v>
      </c>
      <c r="KE153">
        <v>400</v>
      </c>
      <c r="KF153">
        <v>16.1066</v>
      </c>
      <c r="KG153">
        <v>102.43600000000001</v>
      </c>
      <c r="KH153">
        <v>101.46599999999999</v>
      </c>
    </row>
    <row r="154" spans="1:294" x14ac:dyDescent="0.35">
      <c r="A154">
        <v>136</v>
      </c>
      <c r="B154">
        <v>1525850131</v>
      </c>
      <c r="C154">
        <v>44102</v>
      </c>
      <c r="D154" t="s">
        <v>977</v>
      </c>
      <c r="E154" t="s">
        <v>978</v>
      </c>
      <c r="F154">
        <v>120</v>
      </c>
      <c r="G154">
        <v>1525850123</v>
      </c>
      <c r="H154">
        <f t="shared" si="100"/>
        <v>1.4433002899530518E-3</v>
      </c>
      <c r="I154">
        <f t="shared" si="101"/>
        <v>1.4433002899530518</v>
      </c>
      <c r="J154">
        <f t="shared" si="102"/>
        <v>9.2056593232601553</v>
      </c>
      <c r="K154">
        <f t="shared" si="103"/>
        <v>406.36805637970792</v>
      </c>
      <c r="L154">
        <f t="shared" si="104"/>
        <v>274.69160108966287</v>
      </c>
      <c r="M154">
        <f t="shared" si="105"/>
        <v>27.633371691205518</v>
      </c>
      <c r="N154">
        <f t="shared" si="106"/>
        <v>40.879733857271574</v>
      </c>
      <c r="O154">
        <f t="shared" si="107"/>
        <v>0.12080944728816753</v>
      </c>
      <c r="P154">
        <f t="shared" si="108"/>
        <v>2.2682043212679246</v>
      </c>
      <c r="Q154">
        <f t="shared" si="109"/>
        <v>0.11734522162901238</v>
      </c>
      <c r="R154">
        <f t="shared" si="110"/>
        <v>7.3643736098838522E-2</v>
      </c>
      <c r="S154">
        <f t="shared" si="111"/>
        <v>77.1776804422976</v>
      </c>
      <c r="T154">
        <f t="shared" si="112"/>
        <v>24.041817681399444</v>
      </c>
      <c r="U154">
        <f t="shared" si="113"/>
        <v>24.041817681399444</v>
      </c>
      <c r="V154">
        <f t="shared" si="114"/>
        <v>3.0025060805311603</v>
      </c>
      <c r="W154">
        <f t="shared" si="115"/>
        <v>60.138013754460196</v>
      </c>
      <c r="X154">
        <f t="shared" si="116"/>
        <v>1.7946943219396703</v>
      </c>
      <c r="Y154">
        <f t="shared" si="117"/>
        <v>2.984292646024687</v>
      </c>
      <c r="Z154">
        <f t="shared" si="118"/>
        <v>1.20781175859149</v>
      </c>
      <c r="AA154">
        <f t="shared" si="119"/>
        <v>-63.649542786929587</v>
      </c>
      <c r="AB154">
        <f t="shared" si="120"/>
        <v>-12.385397625418893</v>
      </c>
      <c r="AC154">
        <f t="shared" si="121"/>
        <v>-1.1433248339113404</v>
      </c>
      <c r="AD154">
        <f t="shared" si="122"/>
        <v>-5.8480396221582964E-4</v>
      </c>
      <c r="AE154">
        <f t="shared" si="123"/>
        <v>9.1979290507225482</v>
      </c>
      <c r="AF154">
        <f t="shared" si="124"/>
        <v>1.445238753297053</v>
      </c>
      <c r="AG154">
        <f t="shared" si="125"/>
        <v>9.2056593232601553</v>
      </c>
      <c r="AH154">
        <v>424.95361351907798</v>
      </c>
      <c r="AI154">
        <v>413.72576363636301</v>
      </c>
      <c r="AJ154">
        <v>1.1943082212884801E-5</v>
      </c>
      <c r="AK154">
        <v>61.226282927596998</v>
      </c>
      <c r="AL154">
        <f t="shared" si="126"/>
        <v>1.4433002899530518</v>
      </c>
      <c r="AM154">
        <v>16.136127356456502</v>
      </c>
      <c r="AN154">
        <v>17.8371866666667</v>
      </c>
      <c r="AO154">
        <v>-3.59609638522732E-6</v>
      </c>
      <c r="AP154">
        <v>70.441415488960999</v>
      </c>
      <c r="AQ154">
        <v>1</v>
      </c>
      <c r="AR154">
        <v>0</v>
      </c>
      <c r="AS154">
        <f t="shared" si="127"/>
        <v>1.0000372519300746</v>
      </c>
      <c r="AT154">
        <f t="shared" si="128"/>
        <v>3.7251930074644335E-3</v>
      </c>
      <c r="AU154">
        <f t="shared" si="129"/>
        <v>53690.493347577896</v>
      </c>
      <c r="AV154" t="s">
        <v>478</v>
      </c>
      <c r="AW154">
        <v>10401</v>
      </c>
      <c r="AX154">
        <v>731.43200000000002</v>
      </c>
      <c r="AY154">
        <v>3818.46</v>
      </c>
      <c r="AZ154">
        <f t="shared" si="130"/>
        <v>0.80844843209042394</v>
      </c>
      <c r="BA154">
        <v>-1.85196537555428</v>
      </c>
      <c r="BB154" t="s">
        <v>979</v>
      </c>
      <c r="BC154">
        <v>10395.5</v>
      </c>
      <c r="BD154">
        <v>1297.72307692308</v>
      </c>
      <c r="BE154">
        <v>2109.56</v>
      </c>
      <c r="BF154">
        <f t="shared" si="131"/>
        <v>0.38483708596907407</v>
      </c>
      <c r="BG154">
        <v>0.5</v>
      </c>
      <c r="BH154">
        <f t="shared" si="132"/>
        <v>336.56937088781569</v>
      </c>
      <c r="BI154">
        <f t="shared" si="133"/>
        <v>9.2056593232601553</v>
      </c>
      <c r="BJ154">
        <f t="shared" si="134"/>
        <v>64.762187959455758</v>
      </c>
      <c r="BK154">
        <f t="shared" si="135"/>
        <v>3.2853924495999762E-2</v>
      </c>
      <c r="BL154">
        <f t="shared" si="136"/>
        <v>0.8100741386829482</v>
      </c>
      <c r="BM154">
        <f t="shared" si="137"/>
        <v>633.18073091927124</v>
      </c>
      <c r="BN154" t="s">
        <v>433</v>
      </c>
      <c r="BO154">
        <v>0</v>
      </c>
      <c r="BP154">
        <f t="shared" si="138"/>
        <v>633.18073091927124</v>
      </c>
      <c r="BQ154">
        <f t="shared" si="139"/>
        <v>0.69985175538061428</v>
      </c>
      <c r="BR154">
        <f t="shared" si="140"/>
        <v>0.54988371895956811</v>
      </c>
      <c r="BS154">
        <f t="shared" si="141"/>
        <v>0.5364992691812509</v>
      </c>
      <c r="BT154">
        <f t="shared" si="142"/>
        <v>0.58908673437947701</v>
      </c>
      <c r="BU154">
        <f t="shared" si="143"/>
        <v>0.55357450596496049</v>
      </c>
      <c r="BV154">
        <f t="shared" si="144"/>
        <v>0.2682974367050297</v>
      </c>
      <c r="BW154">
        <f t="shared" si="145"/>
        <v>0.7317025632949703</v>
      </c>
      <c r="DF154">
        <f t="shared" si="146"/>
        <v>399.97386666666699</v>
      </c>
      <c r="DG154">
        <f t="shared" si="147"/>
        <v>336.56937088781569</v>
      </c>
      <c r="DH154">
        <f t="shared" si="148"/>
        <v>0.84147840380858741</v>
      </c>
      <c r="DI154">
        <f t="shared" si="149"/>
        <v>0.19295680761717485</v>
      </c>
      <c r="DJ154">
        <v>1525850123</v>
      </c>
      <c r="DK154">
        <v>406.368066666667</v>
      </c>
      <c r="DL154">
        <v>418.109733333333</v>
      </c>
      <c r="DM154">
        <v>17.8402933333333</v>
      </c>
      <c r="DN154">
        <v>16.137039999999999</v>
      </c>
      <c r="DO154">
        <v>408.30306666666701</v>
      </c>
      <c r="DP154">
        <v>17.880293333333299</v>
      </c>
      <c r="DQ154">
        <v>500.00833333333298</v>
      </c>
      <c r="DR154">
        <v>100.4978</v>
      </c>
      <c r="DS154">
        <v>0.100003433333333</v>
      </c>
      <c r="DT154">
        <v>23.940533333333299</v>
      </c>
      <c r="DU154">
        <v>23.429259999999999</v>
      </c>
      <c r="DV154">
        <v>999.9</v>
      </c>
      <c r="DW154">
        <v>0</v>
      </c>
      <c r="DX154">
        <v>0</v>
      </c>
      <c r="DY154">
        <v>10000.5006666667</v>
      </c>
      <c r="DZ154">
        <v>0</v>
      </c>
      <c r="EA154">
        <v>0.2285316</v>
      </c>
      <c r="EB154">
        <v>-11.7756333333333</v>
      </c>
      <c r="EC154">
        <v>413.714</v>
      </c>
      <c r="ED154">
        <v>424.96733333333299</v>
      </c>
      <c r="EE154">
        <v>1.7016006666666701</v>
      </c>
      <c r="EF154">
        <v>418.109733333333</v>
      </c>
      <c r="EG154">
        <v>16.137039999999999</v>
      </c>
      <c r="EH154">
        <v>1.7927426666666699</v>
      </c>
      <c r="EI154">
        <v>1.62173533333333</v>
      </c>
      <c r="EJ154">
        <v>15.723646666666699</v>
      </c>
      <c r="EK154">
        <v>14.166880000000001</v>
      </c>
      <c r="EL154">
        <v>399.97386666666699</v>
      </c>
      <c r="EM154">
        <v>0.94998946666666695</v>
      </c>
      <c r="EN154">
        <v>5.0010626666666697E-2</v>
      </c>
      <c r="EO154">
        <v>0</v>
      </c>
      <c r="EP154">
        <v>1297.7639999999999</v>
      </c>
      <c r="EQ154">
        <v>5.8225800000000003</v>
      </c>
      <c r="ER154">
        <v>4330.5306666666702</v>
      </c>
      <c r="ES154">
        <v>3323.3573333333302</v>
      </c>
      <c r="ET154">
        <v>39.186999999999998</v>
      </c>
      <c r="EU154">
        <v>42.0497333333333</v>
      </c>
      <c r="EV154">
        <v>40.899799999999999</v>
      </c>
      <c r="EW154">
        <v>42.095599999999997</v>
      </c>
      <c r="EX154">
        <v>41.995733333333298</v>
      </c>
      <c r="EY154">
        <v>374.43866666666702</v>
      </c>
      <c r="EZ154">
        <v>19.7106666666667</v>
      </c>
      <c r="FA154">
        <v>0</v>
      </c>
      <c r="FB154">
        <v>298.700000047684</v>
      </c>
      <c r="FC154">
        <v>0</v>
      </c>
      <c r="FD154">
        <v>1297.72307692308</v>
      </c>
      <c r="FE154">
        <v>-0.97641025931990999</v>
      </c>
      <c r="FF154">
        <v>-0.73196586067812996</v>
      </c>
      <c r="FG154">
        <v>4330.79653846154</v>
      </c>
      <c r="FH154">
        <v>15</v>
      </c>
      <c r="FI154">
        <v>1525850157</v>
      </c>
      <c r="FJ154" t="s">
        <v>980</v>
      </c>
      <c r="FK154">
        <v>1525850149</v>
      </c>
      <c r="FL154">
        <v>1525850157</v>
      </c>
      <c r="FM154">
        <v>137</v>
      </c>
      <c r="FN154">
        <v>3.4000000000000002E-2</v>
      </c>
      <c r="FO154">
        <v>1E-3</v>
      </c>
      <c r="FP154">
        <v>-1.9350000000000001</v>
      </c>
      <c r="FQ154">
        <v>-0.04</v>
      </c>
      <c r="FR154">
        <v>418</v>
      </c>
      <c r="FS154">
        <v>16</v>
      </c>
      <c r="FT154">
        <v>0.09</v>
      </c>
      <c r="FU154">
        <v>0.02</v>
      </c>
      <c r="FV154">
        <v>418.11020000000002</v>
      </c>
      <c r="FW154">
        <v>-5.1518796993003699E-2</v>
      </c>
      <c r="FX154">
        <v>1.2130952147296E-2</v>
      </c>
      <c r="FY154">
        <v>1</v>
      </c>
      <c r="FZ154">
        <v>406.3334375</v>
      </c>
      <c r="GA154">
        <v>6.9441176470050006E-2</v>
      </c>
      <c r="GB154">
        <v>1.10790836150872E-2</v>
      </c>
      <c r="GC154">
        <v>1</v>
      </c>
      <c r="GD154">
        <v>16.137554999999999</v>
      </c>
      <c r="GE154">
        <v>-1.4160902255642699E-2</v>
      </c>
      <c r="GF154">
        <v>1.4154416271958299E-3</v>
      </c>
      <c r="GG154">
        <v>1</v>
      </c>
      <c r="GH154">
        <v>17.839179999999999</v>
      </c>
      <c r="GI154">
        <v>-1.4643609022568701E-2</v>
      </c>
      <c r="GJ154">
        <v>1.4965293181226399E-3</v>
      </c>
      <c r="GK154">
        <v>1</v>
      </c>
      <c r="GL154">
        <v>4</v>
      </c>
      <c r="GM154">
        <v>4</v>
      </c>
      <c r="GN154" t="s">
        <v>455</v>
      </c>
      <c r="GO154">
        <v>2.97309</v>
      </c>
      <c r="GP154">
        <v>2.7220300000000002</v>
      </c>
      <c r="GQ154">
        <v>9.6891199999999997E-2</v>
      </c>
      <c r="GR154">
        <v>9.8951800000000006E-2</v>
      </c>
      <c r="GS154">
        <v>8.7204900000000002E-2</v>
      </c>
      <c r="GT154">
        <v>8.2076999999999997E-2</v>
      </c>
      <c r="GU154">
        <v>27873.200000000001</v>
      </c>
      <c r="GV154">
        <v>32152</v>
      </c>
      <c r="GW154">
        <v>26942.9</v>
      </c>
      <c r="GX154">
        <v>30874.3</v>
      </c>
      <c r="GY154">
        <v>34430.6</v>
      </c>
      <c r="GZ154">
        <v>38989</v>
      </c>
      <c r="HA154">
        <v>39775</v>
      </c>
      <c r="HB154">
        <v>45408.5</v>
      </c>
      <c r="HC154">
        <v>1.9521500000000001</v>
      </c>
      <c r="HD154">
        <v>2.1223999999999998</v>
      </c>
      <c r="HE154">
        <v>8.7730600000000006E-2</v>
      </c>
      <c r="HF154">
        <v>0</v>
      </c>
      <c r="HG154">
        <v>21.985700000000001</v>
      </c>
      <c r="HH154">
        <v>999.9</v>
      </c>
      <c r="HI154">
        <v>54.877000000000002</v>
      </c>
      <c r="HJ154">
        <v>26.606000000000002</v>
      </c>
      <c r="HK154">
        <v>19.096699999999998</v>
      </c>
      <c r="HL154">
        <v>61.414999999999999</v>
      </c>
      <c r="HM154">
        <v>27.203499999999998</v>
      </c>
      <c r="HN154">
        <v>1</v>
      </c>
      <c r="HO154">
        <v>-8.7558399999999995E-2</v>
      </c>
      <c r="HP154">
        <v>0.51650600000000002</v>
      </c>
      <c r="HQ154">
        <v>20.201699999999999</v>
      </c>
      <c r="HR154">
        <v>5.2232799999999999</v>
      </c>
      <c r="HS154">
        <v>12.0297</v>
      </c>
      <c r="HT154">
        <v>4.9599500000000001</v>
      </c>
      <c r="HU154">
        <v>3.3018700000000001</v>
      </c>
      <c r="HV154">
        <v>9999</v>
      </c>
      <c r="HW154">
        <v>999.9</v>
      </c>
      <c r="HX154">
        <v>9999</v>
      </c>
      <c r="HY154">
        <v>9999</v>
      </c>
      <c r="HZ154">
        <v>1.87988</v>
      </c>
      <c r="IA154">
        <v>1.87683</v>
      </c>
      <c r="IB154">
        <v>1.87897</v>
      </c>
      <c r="IC154">
        <v>1.87866</v>
      </c>
      <c r="ID154">
        <v>1.88022</v>
      </c>
      <c r="IE154">
        <v>1.8731</v>
      </c>
      <c r="IF154">
        <v>1.8808</v>
      </c>
      <c r="IG154">
        <v>1.87487</v>
      </c>
      <c r="IH154">
        <v>5</v>
      </c>
      <c r="II154">
        <v>0</v>
      </c>
      <c r="IJ154">
        <v>0</v>
      </c>
      <c r="IK154">
        <v>0</v>
      </c>
      <c r="IL154" t="s">
        <v>436</v>
      </c>
      <c r="IM154" t="s">
        <v>437</v>
      </c>
      <c r="IN154" t="s">
        <v>438</v>
      </c>
      <c r="IO154" t="s">
        <v>438</v>
      </c>
      <c r="IP154" t="s">
        <v>438</v>
      </c>
      <c r="IQ154" t="s">
        <v>438</v>
      </c>
      <c r="IR154">
        <v>0</v>
      </c>
      <c r="IS154">
        <v>100</v>
      </c>
      <c r="IT154">
        <v>100</v>
      </c>
      <c r="IU154">
        <v>-1.9350000000000001</v>
      </c>
      <c r="IV154">
        <v>-0.04</v>
      </c>
      <c r="IW154">
        <v>-1.9692000000000001</v>
      </c>
      <c r="IX154">
        <v>0</v>
      </c>
      <c r="IY154">
        <v>0</v>
      </c>
      <c r="IZ154">
        <v>0</v>
      </c>
      <c r="JA154">
        <v>-4.1669999999999902E-2</v>
      </c>
      <c r="JB154">
        <v>0</v>
      </c>
      <c r="JC154">
        <v>0</v>
      </c>
      <c r="JD154">
        <v>0</v>
      </c>
      <c r="JE154">
        <v>-1</v>
      </c>
      <c r="JF154">
        <v>-1</v>
      </c>
      <c r="JG154">
        <v>-1</v>
      </c>
      <c r="JH154">
        <v>-1</v>
      </c>
      <c r="JI154">
        <v>4.5999999999999996</v>
      </c>
      <c r="JJ154">
        <v>4.5999999999999996</v>
      </c>
      <c r="JK154">
        <v>0.15625</v>
      </c>
      <c r="JL154">
        <v>4.99878</v>
      </c>
      <c r="JM154">
        <v>1.5478499999999999</v>
      </c>
      <c r="JN154">
        <v>2.3095699999999999</v>
      </c>
      <c r="JO154">
        <v>1.5979000000000001</v>
      </c>
      <c r="JP154">
        <v>2.3730500000000001</v>
      </c>
      <c r="JQ154">
        <v>30.157599999999999</v>
      </c>
      <c r="JR154">
        <v>24.2013</v>
      </c>
      <c r="JS154">
        <v>2</v>
      </c>
      <c r="JT154">
        <v>491.26400000000001</v>
      </c>
      <c r="JU154">
        <v>594.50400000000002</v>
      </c>
      <c r="JV154">
        <v>21.9999</v>
      </c>
      <c r="JW154">
        <v>26.3308</v>
      </c>
      <c r="JX154">
        <v>30.0001</v>
      </c>
      <c r="JY154">
        <v>26.570399999999999</v>
      </c>
      <c r="JZ154">
        <v>26.528400000000001</v>
      </c>
      <c r="KA154">
        <v>-1</v>
      </c>
      <c r="KB154">
        <v>19.754999999999999</v>
      </c>
      <c r="KC154">
        <v>55.592399999999998</v>
      </c>
      <c r="KD154">
        <v>22</v>
      </c>
      <c r="KE154">
        <v>400</v>
      </c>
      <c r="KF154">
        <v>16.1007</v>
      </c>
      <c r="KG154">
        <v>102.43600000000001</v>
      </c>
      <c r="KH154">
        <v>101.465</v>
      </c>
    </row>
    <row r="155" spans="1:294" x14ac:dyDescent="0.35">
      <c r="A155">
        <v>137</v>
      </c>
      <c r="B155">
        <v>1525850431</v>
      </c>
      <c r="C155">
        <v>44402</v>
      </c>
      <c r="D155" t="s">
        <v>981</v>
      </c>
      <c r="E155" t="s">
        <v>982</v>
      </c>
      <c r="F155">
        <v>120</v>
      </c>
      <c r="G155">
        <v>1525850423</v>
      </c>
      <c r="H155">
        <f t="shared" si="100"/>
        <v>1.4350717890876075E-3</v>
      </c>
      <c r="I155">
        <f t="shared" si="101"/>
        <v>1.4350717890876075</v>
      </c>
      <c r="J155">
        <f t="shared" si="102"/>
        <v>9.1797444996243343</v>
      </c>
      <c r="K155">
        <f t="shared" si="103"/>
        <v>406.52685639553027</v>
      </c>
      <c r="L155">
        <f t="shared" si="104"/>
        <v>274.27519725945592</v>
      </c>
      <c r="M155">
        <f t="shared" si="105"/>
        <v>27.589556690728511</v>
      </c>
      <c r="N155">
        <f t="shared" si="106"/>
        <v>40.892854559569372</v>
      </c>
      <c r="O155">
        <f t="shared" si="107"/>
        <v>0.11990477608363553</v>
      </c>
      <c r="P155">
        <f t="shared" si="108"/>
        <v>2.267143507953203</v>
      </c>
      <c r="Q155">
        <f t="shared" si="109"/>
        <v>0.11648990196149515</v>
      </c>
      <c r="R155">
        <f t="shared" si="110"/>
        <v>7.3104900712460785E-2</v>
      </c>
      <c r="S155">
        <f t="shared" si="111"/>
        <v>77.176310395898255</v>
      </c>
      <c r="T155">
        <f t="shared" si="112"/>
        <v>24.042768967282001</v>
      </c>
      <c r="U155">
        <f t="shared" si="113"/>
        <v>24.042768967282001</v>
      </c>
      <c r="V155">
        <f t="shared" si="114"/>
        <v>3.002677604954711</v>
      </c>
      <c r="W155">
        <f t="shared" si="115"/>
        <v>60.088115731354549</v>
      </c>
      <c r="X155">
        <f t="shared" si="116"/>
        <v>1.7930112490852352</v>
      </c>
      <c r="Y155">
        <f t="shared" si="117"/>
        <v>2.9839698370665082</v>
      </c>
      <c r="Z155">
        <f t="shared" si="118"/>
        <v>1.2096663558694758</v>
      </c>
      <c r="AA155">
        <f t="shared" si="119"/>
        <v>-63.286665898763495</v>
      </c>
      <c r="AB155">
        <f t="shared" si="120"/>
        <v>-12.715884446875034</v>
      </c>
      <c r="AC155">
        <f t="shared" si="121"/>
        <v>-1.1743770532747024</v>
      </c>
      <c r="AD155">
        <f t="shared" si="122"/>
        <v>-6.1700301496969701E-4</v>
      </c>
      <c r="AE155">
        <f t="shared" si="123"/>
        <v>9.1842069832500322</v>
      </c>
      <c r="AF155">
        <f t="shared" si="124"/>
        <v>1.4336670247699901</v>
      </c>
      <c r="AG155">
        <f t="shared" si="125"/>
        <v>9.1797444996243343</v>
      </c>
      <c r="AH155">
        <v>425.11944515631302</v>
      </c>
      <c r="AI155">
        <v>413.92302424242399</v>
      </c>
      <c r="AJ155">
        <v>1.97186202355678E-5</v>
      </c>
      <c r="AK155">
        <v>61.234302111627599</v>
      </c>
      <c r="AL155">
        <f t="shared" si="126"/>
        <v>1.4350717890876075</v>
      </c>
      <c r="AM155">
        <v>16.135493698476999</v>
      </c>
      <c r="AN155">
        <v>17.8268533333333</v>
      </c>
      <c r="AO155">
        <v>4.0514471860794302E-6</v>
      </c>
      <c r="AP155">
        <v>70.681660347016802</v>
      </c>
      <c r="AQ155">
        <v>1</v>
      </c>
      <c r="AR155">
        <v>0</v>
      </c>
      <c r="AS155">
        <f t="shared" si="127"/>
        <v>1.0000372764889272</v>
      </c>
      <c r="AT155">
        <f t="shared" si="128"/>
        <v>3.7276488927151519E-3</v>
      </c>
      <c r="AU155">
        <f t="shared" si="129"/>
        <v>53655.121781758549</v>
      </c>
      <c r="AV155" t="s">
        <v>478</v>
      </c>
      <c r="AW155">
        <v>10401</v>
      </c>
      <c r="AX155">
        <v>731.43200000000002</v>
      </c>
      <c r="AY155">
        <v>3818.46</v>
      </c>
      <c r="AZ155">
        <f t="shared" si="130"/>
        <v>0.80844843209042394</v>
      </c>
      <c r="BA155">
        <v>-1.85196537555428</v>
      </c>
      <c r="BB155" t="s">
        <v>983</v>
      </c>
      <c r="BC155">
        <v>10395.5</v>
      </c>
      <c r="BD155">
        <v>1297.9928</v>
      </c>
      <c r="BE155">
        <v>2105.62</v>
      </c>
      <c r="BF155">
        <f t="shared" si="131"/>
        <v>0.38355790693477454</v>
      </c>
      <c r="BG155">
        <v>0.5</v>
      </c>
      <c r="BH155">
        <f t="shared" si="132"/>
        <v>336.56133519794918</v>
      </c>
      <c r="BI155">
        <f t="shared" si="133"/>
        <v>9.1797444996243343</v>
      </c>
      <c r="BJ155">
        <f t="shared" si="134"/>
        <v>64.545380641849221</v>
      </c>
      <c r="BK155">
        <f t="shared" si="135"/>
        <v>3.2777710097597196E-2</v>
      </c>
      <c r="BL155">
        <f t="shared" si="136"/>
        <v>0.81346111834044144</v>
      </c>
      <c r="BM155">
        <f t="shared" si="137"/>
        <v>632.82531581763294</v>
      </c>
      <c r="BN155" t="s">
        <v>433</v>
      </c>
      <c r="BO155">
        <v>0</v>
      </c>
      <c r="BP155">
        <f t="shared" si="138"/>
        <v>632.82531581763294</v>
      </c>
      <c r="BQ155">
        <f t="shared" si="139"/>
        <v>0.69945891670024363</v>
      </c>
      <c r="BR155">
        <f t="shared" si="140"/>
        <v>0.54836373913744829</v>
      </c>
      <c r="BS155">
        <f t="shared" si="141"/>
        <v>0.53767621519967912</v>
      </c>
      <c r="BT155">
        <f t="shared" si="142"/>
        <v>0.58771230719523093</v>
      </c>
      <c r="BU155">
        <f t="shared" si="143"/>
        <v>0.5548508144402966</v>
      </c>
      <c r="BV155">
        <f t="shared" si="144"/>
        <v>0.26735006265257699</v>
      </c>
      <c r="BW155">
        <f t="shared" si="145"/>
        <v>0.73264993734742301</v>
      </c>
      <c r="DF155">
        <f t="shared" si="146"/>
        <v>399.964</v>
      </c>
      <c r="DG155">
        <f t="shared" si="147"/>
        <v>336.56133519794918</v>
      </c>
      <c r="DH155">
        <f t="shared" si="148"/>
        <v>0.84147907111127296</v>
      </c>
      <c r="DI155">
        <f t="shared" si="149"/>
        <v>0.19295814222254568</v>
      </c>
      <c r="DJ155">
        <v>1525850423</v>
      </c>
      <c r="DK155">
        <v>406.52686666666699</v>
      </c>
      <c r="DL155">
        <v>418.24686666666702</v>
      </c>
      <c r="DM155">
        <v>17.824806666666699</v>
      </c>
      <c r="DN155">
        <v>16.13514</v>
      </c>
      <c r="DO155">
        <v>408.47386666666699</v>
      </c>
      <c r="DP155">
        <v>17.8658066666667</v>
      </c>
      <c r="DQ155">
        <v>500.00113333333297</v>
      </c>
      <c r="DR155">
        <v>100.49079999999999</v>
      </c>
      <c r="DS155">
        <v>9.9982420000000002E-2</v>
      </c>
      <c r="DT155">
        <v>23.9387333333333</v>
      </c>
      <c r="DU155">
        <v>23.427993333333301</v>
      </c>
      <c r="DV155">
        <v>999.9</v>
      </c>
      <c r="DW155">
        <v>0</v>
      </c>
      <c r="DX155">
        <v>0</v>
      </c>
      <c r="DY155">
        <v>9994.2946666666594</v>
      </c>
      <c r="DZ155">
        <v>0</v>
      </c>
      <c r="EA155">
        <v>0.2431266</v>
      </c>
      <c r="EB155">
        <v>-11.70828</v>
      </c>
      <c r="EC155">
        <v>413.91680000000002</v>
      </c>
      <c r="ED155">
        <v>425.106066666667</v>
      </c>
      <c r="EE155">
        <v>1.6901826666666699</v>
      </c>
      <c r="EF155">
        <v>418.24686666666702</v>
      </c>
      <c r="EG155">
        <v>16.13514</v>
      </c>
      <c r="EH155">
        <v>1.7912793333333299</v>
      </c>
      <c r="EI155">
        <v>1.6214326666666701</v>
      </c>
      <c r="EJ155">
        <v>15.7109066666667</v>
      </c>
      <c r="EK155">
        <v>14.164020000000001</v>
      </c>
      <c r="EL155">
        <v>399.964</v>
      </c>
      <c r="EM155">
        <v>0.94997626666666701</v>
      </c>
      <c r="EN155">
        <v>5.0023980000000003E-2</v>
      </c>
      <c r="EO155">
        <v>0</v>
      </c>
      <c r="EP155">
        <v>1297.9553333333299</v>
      </c>
      <c r="EQ155">
        <v>5.8225800000000003</v>
      </c>
      <c r="ER155">
        <v>4331.0333333333301</v>
      </c>
      <c r="ES155">
        <v>3323.2626666666702</v>
      </c>
      <c r="ET155">
        <v>39.191200000000002</v>
      </c>
      <c r="EU155">
        <v>42.074666666666701</v>
      </c>
      <c r="EV155">
        <v>40.908133333333303</v>
      </c>
      <c r="EW155">
        <v>42.082999999999998</v>
      </c>
      <c r="EX155">
        <v>42.020666666666699</v>
      </c>
      <c r="EY155">
        <v>374.42533333333301</v>
      </c>
      <c r="EZ155">
        <v>19.719333333333299</v>
      </c>
      <c r="FA155">
        <v>0</v>
      </c>
      <c r="FB155">
        <v>298.80000019073498</v>
      </c>
      <c r="FC155">
        <v>0</v>
      </c>
      <c r="FD155">
        <v>1297.9928</v>
      </c>
      <c r="FE155">
        <v>-0.68384614563662405</v>
      </c>
      <c r="FF155">
        <v>-1.2599999894113401</v>
      </c>
      <c r="FG155">
        <v>4331.4996000000001</v>
      </c>
      <c r="FH155">
        <v>15</v>
      </c>
      <c r="FI155">
        <v>1525850455</v>
      </c>
      <c r="FJ155" t="s">
        <v>984</v>
      </c>
      <c r="FK155">
        <v>1525850453</v>
      </c>
      <c r="FL155">
        <v>1525850455</v>
      </c>
      <c r="FM155">
        <v>138</v>
      </c>
      <c r="FN155">
        <v>-1.2E-2</v>
      </c>
      <c r="FO155">
        <v>0</v>
      </c>
      <c r="FP155">
        <v>-1.9470000000000001</v>
      </c>
      <c r="FQ155">
        <v>-4.1000000000000002E-2</v>
      </c>
      <c r="FR155">
        <v>418</v>
      </c>
      <c r="FS155">
        <v>16</v>
      </c>
      <c r="FT155">
        <v>0.18</v>
      </c>
      <c r="FU155">
        <v>0.05</v>
      </c>
      <c r="FV155">
        <v>418.24765000000002</v>
      </c>
      <c r="FW155">
        <v>5.0030075188449201E-2</v>
      </c>
      <c r="FX155">
        <v>1.25470115963888E-2</v>
      </c>
      <c r="FY155">
        <v>1</v>
      </c>
      <c r="FZ155">
        <v>406.5390625</v>
      </c>
      <c r="GA155">
        <v>-1.42058823526669E-2</v>
      </c>
      <c r="GB155">
        <v>7.8777277022002001E-3</v>
      </c>
      <c r="GC155">
        <v>1</v>
      </c>
      <c r="GD155">
        <v>16.135200000000001</v>
      </c>
      <c r="GE155">
        <v>9.9248120301059805E-4</v>
      </c>
      <c r="GF155">
        <v>4.6368092477481598E-4</v>
      </c>
      <c r="GG155">
        <v>1</v>
      </c>
      <c r="GH155">
        <v>17.825545000000002</v>
      </c>
      <c r="GI155">
        <v>-1.7097744360692101E-3</v>
      </c>
      <c r="GJ155">
        <v>6.3598349035186297E-4</v>
      </c>
      <c r="GK155">
        <v>1</v>
      </c>
      <c r="GL155">
        <v>4</v>
      </c>
      <c r="GM155">
        <v>4</v>
      </c>
      <c r="GN155" t="s">
        <v>455</v>
      </c>
      <c r="GO155">
        <v>2.9733200000000002</v>
      </c>
      <c r="GP155">
        <v>2.7221600000000001</v>
      </c>
      <c r="GQ155">
        <v>9.6914500000000001E-2</v>
      </c>
      <c r="GR155">
        <v>9.8970199999999994E-2</v>
      </c>
      <c r="GS155">
        <v>8.7161799999999998E-2</v>
      </c>
      <c r="GT155">
        <v>8.2074999999999995E-2</v>
      </c>
      <c r="GU155">
        <v>27872.400000000001</v>
      </c>
      <c r="GV155">
        <v>32151.3</v>
      </c>
      <c r="GW155">
        <v>26942.799999999999</v>
      </c>
      <c r="GX155">
        <v>30874.3</v>
      </c>
      <c r="GY155">
        <v>34432.199999999997</v>
      </c>
      <c r="GZ155">
        <v>38989.1</v>
      </c>
      <c r="HA155">
        <v>39775.1</v>
      </c>
      <c r="HB155">
        <v>45408.5</v>
      </c>
      <c r="HC155">
        <v>1.9522200000000001</v>
      </c>
      <c r="HD155">
        <v>2.1222699999999999</v>
      </c>
      <c r="HE155">
        <v>8.6315000000000003E-2</v>
      </c>
      <c r="HF155">
        <v>0</v>
      </c>
      <c r="HG155">
        <v>22.003699999999998</v>
      </c>
      <c r="HH155">
        <v>999.9</v>
      </c>
      <c r="HI155">
        <v>54.975000000000001</v>
      </c>
      <c r="HJ155">
        <v>26.606000000000002</v>
      </c>
      <c r="HK155">
        <v>19.1327</v>
      </c>
      <c r="HL155">
        <v>61.295099999999998</v>
      </c>
      <c r="HM155">
        <v>27.039300000000001</v>
      </c>
      <c r="HN155">
        <v>1</v>
      </c>
      <c r="HO155">
        <v>-8.7733699999999998E-2</v>
      </c>
      <c r="HP155">
        <v>0.49626900000000002</v>
      </c>
      <c r="HQ155">
        <v>20.201799999999999</v>
      </c>
      <c r="HR155">
        <v>5.2246300000000003</v>
      </c>
      <c r="HS155">
        <v>12.028499999999999</v>
      </c>
      <c r="HT155">
        <v>4.9607000000000001</v>
      </c>
      <c r="HU155">
        <v>3.3018700000000001</v>
      </c>
      <c r="HV155">
        <v>9999</v>
      </c>
      <c r="HW155">
        <v>999.9</v>
      </c>
      <c r="HX155">
        <v>9999</v>
      </c>
      <c r="HY155">
        <v>9999</v>
      </c>
      <c r="HZ155">
        <v>1.87988</v>
      </c>
      <c r="IA155">
        <v>1.87683</v>
      </c>
      <c r="IB155">
        <v>1.87897</v>
      </c>
      <c r="IC155">
        <v>1.87866</v>
      </c>
      <c r="ID155">
        <v>1.8802700000000001</v>
      </c>
      <c r="IE155">
        <v>1.87314</v>
      </c>
      <c r="IF155">
        <v>1.8808</v>
      </c>
      <c r="IG155">
        <v>1.8748800000000001</v>
      </c>
      <c r="IH155">
        <v>5</v>
      </c>
      <c r="II155">
        <v>0</v>
      </c>
      <c r="IJ155">
        <v>0</v>
      </c>
      <c r="IK155">
        <v>0</v>
      </c>
      <c r="IL155" t="s">
        <v>436</v>
      </c>
      <c r="IM155" t="s">
        <v>437</v>
      </c>
      <c r="IN155" t="s">
        <v>438</v>
      </c>
      <c r="IO155" t="s">
        <v>438</v>
      </c>
      <c r="IP155" t="s">
        <v>438</v>
      </c>
      <c r="IQ155" t="s">
        <v>438</v>
      </c>
      <c r="IR155">
        <v>0</v>
      </c>
      <c r="IS155">
        <v>100</v>
      </c>
      <c r="IT155">
        <v>100</v>
      </c>
      <c r="IU155">
        <v>-1.9470000000000001</v>
      </c>
      <c r="IV155">
        <v>-4.1000000000000002E-2</v>
      </c>
      <c r="IW155">
        <v>-1.9351999999999501</v>
      </c>
      <c r="IX155">
        <v>0</v>
      </c>
      <c r="IY155">
        <v>0</v>
      </c>
      <c r="IZ155">
        <v>0</v>
      </c>
      <c r="JA155">
        <v>-4.0480000000002299E-2</v>
      </c>
      <c r="JB155">
        <v>0</v>
      </c>
      <c r="JC155">
        <v>0</v>
      </c>
      <c r="JD155">
        <v>0</v>
      </c>
      <c r="JE155">
        <v>-1</v>
      </c>
      <c r="JF155">
        <v>-1</v>
      </c>
      <c r="JG155">
        <v>-1</v>
      </c>
      <c r="JH155">
        <v>-1</v>
      </c>
      <c r="JI155">
        <v>4.7</v>
      </c>
      <c r="JJ155">
        <v>4.5999999999999996</v>
      </c>
      <c r="JK155">
        <v>0.15625</v>
      </c>
      <c r="JL155">
        <v>4.99878</v>
      </c>
      <c r="JM155">
        <v>1.5478499999999999</v>
      </c>
      <c r="JN155">
        <v>2.3083499999999999</v>
      </c>
      <c r="JO155">
        <v>1.5979000000000001</v>
      </c>
      <c r="JP155">
        <v>2.3803700000000001</v>
      </c>
      <c r="JQ155">
        <v>30.136099999999999</v>
      </c>
      <c r="JR155">
        <v>24.2013</v>
      </c>
      <c r="JS155">
        <v>2</v>
      </c>
      <c r="JT155">
        <v>491.27199999999999</v>
      </c>
      <c r="JU155">
        <v>594.35199999999998</v>
      </c>
      <c r="JV155">
        <v>22</v>
      </c>
      <c r="JW155">
        <v>26.324200000000001</v>
      </c>
      <c r="JX155">
        <v>30.0001</v>
      </c>
      <c r="JY155">
        <v>26.565899999999999</v>
      </c>
      <c r="JZ155">
        <v>26.523399999999999</v>
      </c>
      <c r="KA155">
        <v>-1</v>
      </c>
      <c r="KB155">
        <v>19.855799999999999</v>
      </c>
      <c r="KC155">
        <v>56.085500000000003</v>
      </c>
      <c r="KD155">
        <v>22</v>
      </c>
      <c r="KE155">
        <v>400</v>
      </c>
      <c r="KF155">
        <v>16.103100000000001</v>
      </c>
      <c r="KG155">
        <v>102.43600000000001</v>
      </c>
      <c r="KH155">
        <v>101.465</v>
      </c>
    </row>
    <row r="156" spans="1:294" x14ac:dyDescent="0.35">
      <c r="A156">
        <v>138</v>
      </c>
      <c r="B156">
        <v>1525850731</v>
      </c>
      <c r="C156">
        <v>44702</v>
      </c>
      <c r="D156" t="s">
        <v>985</v>
      </c>
      <c r="E156" t="s">
        <v>986</v>
      </c>
      <c r="F156">
        <v>120</v>
      </c>
      <c r="G156">
        <v>1525850723</v>
      </c>
      <c r="H156">
        <f t="shared" si="100"/>
        <v>1.4231299215335842E-3</v>
      </c>
      <c r="I156">
        <f t="shared" si="101"/>
        <v>1.4231299215335842</v>
      </c>
      <c r="J156">
        <f t="shared" si="102"/>
        <v>9.1554471120259553</v>
      </c>
      <c r="K156">
        <f t="shared" si="103"/>
        <v>406.71885645978034</v>
      </c>
      <c r="L156">
        <f t="shared" si="104"/>
        <v>273.67524960364216</v>
      </c>
      <c r="M156">
        <f t="shared" si="105"/>
        <v>27.528322997404373</v>
      </c>
      <c r="N156">
        <f t="shared" si="106"/>
        <v>40.910853524296108</v>
      </c>
      <c r="O156">
        <f t="shared" si="107"/>
        <v>0.11880765164145694</v>
      </c>
      <c r="P156">
        <f t="shared" si="108"/>
        <v>2.2699589689988442</v>
      </c>
      <c r="Q156">
        <f t="shared" si="109"/>
        <v>0.11545807585331559</v>
      </c>
      <c r="R156">
        <f t="shared" si="110"/>
        <v>7.2454377517262858E-2</v>
      </c>
      <c r="S156">
        <f t="shared" si="111"/>
        <v>77.172158284702348</v>
      </c>
      <c r="T156">
        <f t="shared" si="112"/>
        <v>24.045219991121701</v>
      </c>
      <c r="U156">
        <f t="shared" si="113"/>
        <v>24.045219991121701</v>
      </c>
      <c r="V156">
        <f t="shared" si="114"/>
        <v>3.0031195835549411</v>
      </c>
      <c r="W156">
        <f t="shared" si="115"/>
        <v>60.087225949922129</v>
      </c>
      <c r="X156">
        <f t="shared" si="116"/>
        <v>1.7928403125711323</v>
      </c>
      <c r="Y156">
        <f t="shared" si="117"/>
        <v>2.9837295435560973</v>
      </c>
      <c r="Z156">
        <f t="shared" si="118"/>
        <v>1.2102792709838088</v>
      </c>
      <c r="AA156">
        <f t="shared" si="119"/>
        <v>-62.760029539631063</v>
      </c>
      <c r="AB156">
        <f t="shared" si="120"/>
        <v>-13.195613739146209</v>
      </c>
      <c r="AC156">
        <f t="shared" si="121"/>
        <v>-1.217177794654914</v>
      </c>
      <c r="AD156">
        <f t="shared" si="122"/>
        <v>-6.6278872983893677E-4</v>
      </c>
      <c r="AE156">
        <f t="shared" si="123"/>
        <v>9.1371439293388885</v>
      </c>
      <c r="AF156">
        <f t="shared" si="124"/>
        <v>1.4243335190726596</v>
      </c>
      <c r="AG156">
        <f t="shared" si="125"/>
        <v>9.1554471120259553</v>
      </c>
      <c r="AH156">
        <v>425.24170781779799</v>
      </c>
      <c r="AI156">
        <v>414.07600000000002</v>
      </c>
      <c r="AJ156">
        <v>-1.09972488307548E-4</v>
      </c>
      <c r="AK156">
        <v>61.238409069688302</v>
      </c>
      <c r="AL156">
        <f t="shared" si="126"/>
        <v>1.4231299215335842</v>
      </c>
      <c r="AM156">
        <v>16.144874018285002</v>
      </c>
      <c r="AN156">
        <v>17.822139393939398</v>
      </c>
      <c r="AO156">
        <v>-5.3880769395150702E-6</v>
      </c>
      <c r="AP156">
        <v>70.677857923861794</v>
      </c>
      <c r="AQ156">
        <v>1</v>
      </c>
      <c r="AR156">
        <v>0</v>
      </c>
      <c r="AS156">
        <f t="shared" si="127"/>
        <v>1.0000372109316131</v>
      </c>
      <c r="AT156">
        <f t="shared" si="128"/>
        <v>3.7210931613129716E-3</v>
      </c>
      <c r="AU156">
        <f t="shared" si="129"/>
        <v>53749.646546317199</v>
      </c>
      <c r="AV156" t="s">
        <v>478</v>
      </c>
      <c r="AW156">
        <v>10401</v>
      </c>
      <c r="AX156">
        <v>731.43200000000002</v>
      </c>
      <c r="AY156">
        <v>3818.46</v>
      </c>
      <c r="AZ156">
        <f t="shared" si="130"/>
        <v>0.80844843209042394</v>
      </c>
      <c r="BA156">
        <v>-1.85196537555428</v>
      </c>
      <c r="BB156" t="s">
        <v>987</v>
      </c>
      <c r="BC156">
        <v>10395.5</v>
      </c>
      <c r="BD156">
        <v>1298.2852</v>
      </c>
      <c r="BE156">
        <v>2101.4299999999998</v>
      </c>
      <c r="BF156">
        <f t="shared" si="131"/>
        <v>0.38218965180853037</v>
      </c>
      <c r="BG156">
        <v>0.5</v>
      </c>
      <c r="BH156">
        <f t="shared" si="132"/>
        <v>336.5443591423512</v>
      </c>
      <c r="BI156">
        <f t="shared" si="133"/>
        <v>9.1554471120259553</v>
      </c>
      <c r="BJ156">
        <f t="shared" si="134"/>
        <v>64.311885719370096</v>
      </c>
      <c r="BK156">
        <f t="shared" si="135"/>
        <v>3.2707166792607961E-2</v>
      </c>
      <c r="BL156">
        <f t="shared" si="136"/>
        <v>0.81707694284368282</v>
      </c>
      <c r="BM156">
        <f t="shared" si="137"/>
        <v>632.44632680703262</v>
      </c>
      <c r="BN156" t="s">
        <v>433</v>
      </c>
      <c r="BO156">
        <v>0</v>
      </c>
      <c r="BP156">
        <f t="shared" si="138"/>
        <v>632.44632680703262</v>
      </c>
      <c r="BQ156">
        <f t="shared" si="139"/>
        <v>0.69904002188650938</v>
      </c>
      <c r="BR156">
        <f t="shared" si="140"/>
        <v>0.54673500778554796</v>
      </c>
      <c r="BS156">
        <f t="shared" si="141"/>
        <v>0.53892737951724567</v>
      </c>
      <c r="BT156">
        <f t="shared" si="142"/>
        <v>0.58623793611377528</v>
      </c>
      <c r="BU156">
        <f t="shared" si="143"/>
        <v>0.55620810695594602</v>
      </c>
      <c r="BV156">
        <f t="shared" si="144"/>
        <v>0.26633635460897515</v>
      </c>
      <c r="BW156">
        <f t="shared" si="145"/>
        <v>0.7336636453910248</v>
      </c>
      <c r="DF156">
        <f t="shared" si="146"/>
        <v>399.94400000000002</v>
      </c>
      <c r="DG156">
        <f t="shared" si="147"/>
        <v>336.5443591423512</v>
      </c>
      <c r="DH156">
        <f t="shared" si="148"/>
        <v>0.84147870487456033</v>
      </c>
      <c r="DI156">
        <f t="shared" si="149"/>
        <v>0.19295740974912073</v>
      </c>
      <c r="DJ156">
        <v>1525850723</v>
      </c>
      <c r="DK156">
        <v>406.718866666667</v>
      </c>
      <c r="DL156">
        <v>418.37759999999997</v>
      </c>
      <c r="DM156">
        <v>17.82368</v>
      </c>
      <c r="DN156">
        <v>16.1450933333333</v>
      </c>
      <c r="DO156">
        <v>408.66686666666698</v>
      </c>
      <c r="DP156">
        <v>17.86468</v>
      </c>
      <c r="DQ156">
        <v>500.02553333333299</v>
      </c>
      <c r="DR156">
        <v>100.487533333333</v>
      </c>
      <c r="DS156">
        <v>0.100017193333333</v>
      </c>
      <c r="DT156">
        <v>23.937393333333301</v>
      </c>
      <c r="DU156">
        <v>23.4209</v>
      </c>
      <c r="DV156">
        <v>999.9</v>
      </c>
      <c r="DW156">
        <v>0</v>
      </c>
      <c r="DX156">
        <v>0</v>
      </c>
      <c r="DY156">
        <v>10012.946666666699</v>
      </c>
      <c r="DZ156">
        <v>0</v>
      </c>
      <c r="EA156">
        <v>0.23610626666666701</v>
      </c>
      <c r="EB156">
        <v>-11.657539999999999</v>
      </c>
      <c r="EC156">
        <v>414.100866666667</v>
      </c>
      <c r="ED156">
        <v>425.24326666666701</v>
      </c>
      <c r="EE156">
        <v>1.6787046666666701</v>
      </c>
      <c r="EF156">
        <v>418.37759999999997</v>
      </c>
      <c r="EG156">
        <v>16.1450933333333</v>
      </c>
      <c r="EH156">
        <v>1.7910699999999999</v>
      </c>
      <c r="EI156">
        <v>1.6223799999999999</v>
      </c>
      <c r="EJ156">
        <v>15.7090666666667</v>
      </c>
      <c r="EK156">
        <v>14.17304</v>
      </c>
      <c r="EL156">
        <v>399.94400000000002</v>
      </c>
      <c r="EM156">
        <v>0.94998446666666703</v>
      </c>
      <c r="EN156">
        <v>5.0015646666666698E-2</v>
      </c>
      <c r="EO156">
        <v>0</v>
      </c>
      <c r="EP156">
        <v>1298.32733333333</v>
      </c>
      <c r="EQ156">
        <v>5.8225800000000003</v>
      </c>
      <c r="ER156">
        <v>4331.8046666666696</v>
      </c>
      <c r="ES156">
        <v>3323.1019999999999</v>
      </c>
      <c r="ET156">
        <v>39.199599999999997</v>
      </c>
      <c r="EU156">
        <v>42.078800000000001</v>
      </c>
      <c r="EV156">
        <v>40.912333333333301</v>
      </c>
      <c r="EW156">
        <v>42.0914</v>
      </c>
      <c r="EX156">
        <v>41.995733333333298</v>
      </c>
      <c r="EY156">
        <v>374.40866666666699</v>
      </c>
      <c r="EZ156">
        <v>19.713333333333299</v>
      </c>
      <c r="FA156">
        <v>0</v>
      </c>
      <c r="FB156">
        <v>298.799999952316</v>
      </c>
      <c r="FC156">
        <v>0</v>
      </c>
      <c r="FD156">
        <v>1298.2852</v>
      </c>
      <c r="FE156">
        <v>-0.38076924293789299</v>
      </c>
      <c r="FF156">
        <v>-1.8353846904372999</v>
      </c>
      <c r="FG156">
        <v>4332.2943999999998</v>
      </c>
      <c r="FH156">
        <v>15</v>
      </c>
      <c r="FI156">
        <v>1525850753</v>
      </c>
      <c r="FJ156" t="s">
        <v>988</v>
      </c>
      <c r="FK156">
        <v>1525850751</v>
      </c>
      <c r="FL156">
        <v>1525850753</v>
      </c>
      <c r="FM156">
        <v>139</v>
      </c>
      <c r="FN156">
        <v>-2E-3</v>
      </c>
      <c r="FO156">
        <v>-1E-3</v>
      </c>
      <c r="FP156">
        <v>-1.948</v>
      </c>
      <c r="FQ156">
        <v>-4.1000000000000002E-2</v>
      </c>
      <c r="FR156">
        <v>418</v>
      </c>
      <c r="FS156">
        <v>16</v>
      </c>
      <c r="FT156">
        <v>0.15</v>
      </c>
      <c r="FU156">
        <v>0.02</v>
      </c>
      <c r="FV156">
        <v>418.3809</v>
      </c>
      <c r="FW156">
        <v>-5.1428571428666997E-2</v>
      </c>
      <c r="FX156">
        <v>9.0824005637299698E-3</v>
      </c>
      <c r="FY156">
        <v>1</v>
      </c>
      <c r="FZ156">
        <v>406.71974999999998</v>
      </c>
      <c r="GA156">
        <v>-9.1764705883071798E-2</v>
      </c>
      <c r="GB156">
        <v>1.25074977513474E-2</v>
      </c>
      <c r="GC156">
        <v>1</v>
      </c>
      <c r="GD156">
        <v>16.145144999999999</v>
      </c>
      <c r="GE156">
        <v>-2.9548872180334201E-3</v>
      </c>
      <c r="GF156">
        <v>5.09386886364372E-4</v>
      </c>
      <c r="GG156">
        <v>1</v>
      </c>
      <c r="GH156">
        <v>17.823654999999999</v>
      </c>
      <c r="GI156">
        <v>-1.398496240561E-4</v>
      </c>
      <c r="GJ156">
        <v>6.9171887353185202E-4</v>
      </c>
      <c r="GK156">
        <v>1</v>
      </c>
      <c r="GL156">
        <v>4</v>
      </c>
      <c r="GM156">
        <v>4</v>
      </c>
      <c r="GN156" t="s">
        <v>455</v>
      </c>
      <c r="GO156">
        <v>2.9731999999999998</v>
      </c>
      <c r="GP156">
        <v>2.7221099999999998</v>
      </c>
      <c r="GQ156">
        <v>9.6944900000000001E-2</v>
      </c>
      <c r="GR156">
        <v>9.8995700000000006E-2</v>
      </c>
      <c r="GS156">
        <v>8.7145899999999998E-2</v>
      </c>
      <c r="GT156">
        <v>8.2106200000000004E-2</v>
      </c>
      <c r="GU156">
        <v>27872.1</v>
      </c>
      <c r="GV156">
        <v>32151.3</v>
      </c>
      <c r="GW156">
        <v>26943.4</v>
      </c>
      <c r="GX156">
        <v>30875.200000000001</v>
      </c>
      <c r="GY156">
        <v>34433.699999999997</v>
      </c>
      <c r="GZ156">
        <v>38988.800000000003</v>
      </c>
      <c r="HA156">
        <v>39776.1</v>
      </c>
      <c r="HB156">
        <v>45409.7</v>
      </c>
      <c r="HC156">
        <v>1.95238</v>
      </c>
      <c r="HD156">
        <v>2.1227299999999998</v>
      </c>
      <c r="HE156">
        <v>8.9224399999999995E-2</v>
      </c>
      <c r="HF156">
        <v>0</v>
      </c>
      <c r="HG156">
        <v>21.962900000000001</v>
      </c>
      <c r="HH156">
        <v>999.9</v>
      </c>
      <c r="HI156">
        <v>55.024000000000001</v>
      </c>
      <c r="HJ156">
        <v>26.585999999999999</v>
      </c>
      <c r="HK156">
        <v>19.126200000000001</v>
      </c>
      <c r="HL156">
        <v>60.935000000000002</v>
      </c>
      <c r="HM156">
        <v>27.055299999999999</v>
      </c>
      <c r="HN156">
        <v>1</v>
      </c>
      <c r="HO156">
        <v>-8.8970999999999995E-2</v>
      </c>
      <c r="HP156">
        <v>0.50158999999999998</v>
      </c>
      <c r="HQ156">
        <v>20.201699999999999</v>
      </c>
      <c r="HR156">
        <v>5.2265699999999997</v>
      </c>
      <c r="HS156">
        <v>12.0284</v>
      </c>
      <c r="HT156">
        <v>4.9611999999999998</v>
      </c>
      <c r="HU156">
        <v>3.3018000000000001</v>
      </c>
      <c r="HV156">
        <v>9999</v>
      </c>
      <c r="HW156">
        <v>999.9</v>
      </c>
      <c r="HX156">
        <v>9999</v>
      </c>
      <c r="HY156">
        <v>9999</v>
      </c>
      <c r="HZ156">
        <v>1.87988</v>
      </c>
      <c r="IA156">
        <v>1.8768400000000001</v>
      </c>
      <c r="IB156">
        <v>1.87896</v>
      </c>
      <c r="IC156">
        <v>1.87866</v>
      </c>
      <c r="ID156">
        <v>1.88026</v>
      </c>
      <c r="IE156">
        <v>1.8731500000000001</v>
      </c>
      <c r="IF156">
        <v>1.8808</v>
      </c>
      <c r="IG156">
        <v>1.8749</v>
      </c>
      <c r="IH156">
        <v>5</v>
      </c>
      <c r="II156">
        <v>0</v>
      </c>
      <c r="IJ156">
        <v>0</v>
      </c>
      <c r="IK156">
        <v>0</v>
      </c>
      <c r="IL156" t="s">
        <v>436</v>
      </c>
      <c r="IM156" t="s">
        <v>437</v>
      </c>
      <c r="IN156" t="s">
        <v>438</v>
      </c>
      <c r="IO156" t="s">
        <v>438</v>
      </c>
      <c r="IP156" t="s">
        <v>438</v>
      </c>
      <c r="IQ156" t="s">
        <v>438</v>
      </c>
      <c r="IR156">
        <v>0</v>
      </c>
      <c r="IS156">
        <v>100</v>
      </c>
      <c r="IT156">
        <v>100</v>
      </c>
      <c r="IU156">
        <v>-1.948</v>
      </c>
      <c r="IV156">
        <v>-4.1000000000000002E-2</v>
      </c>
      <c r="IW156">
        <v>-1.9466999999999599</v>
      </c>
      <c r="IX156">
        <v>0</v>
      </c>
      <c r="IY156">
        <v>0</v>
      </c>
      <c r="IZ156">
        <v>0</v>
      </c>
      <c r="JA156">
        <v>-4.0889999999997401E-2</v>
      </c>
      <c r="JB156">
        <v>0</v>
      </c>
      <c r="JC156">
        <v>0</v>
      </c>
      <c r="JD156">
        <v>0</v>
      </c>
      <c r="JE156">
        <v>-1</v>
      </c>
      <c r="JF156">
        <v>-1</v>
      </c>
      <c r="JG156">
        <v>-1</v>
      </c>
      <c r="JH156">
        <v>-1</v>
      </c>
      <c r="JI156">
        <v>4.5999999999999996</v>
      </c>
      <c r="JJ156">
        <v>4.5999999999999996</v>
      </c>
      <c r="JK156">
        <v>0.15625</v>
      </c>
      <c r="JL156">
        <v>4.99878</v>
      </c>
      <c r="JM156">
        <v>1.5478499999999999</v>
      </c>
      <c r="JN156">
        <v>2.3095699999999999</v>
      </c>
      <c r="JO156">
        <v>1.5979000000000001</v>
      </c>
      <c r="JP156">
        <v>2.3803700000000001</v>
      </c>
      <c r="JQ156">
        <v>30.136099999999999</v>
      </c>
      <c r="JR156">
        <v>24.192599999999999</v>
      </c>
      <c r="JS156">
        <v>2</v>
      </c>
      <c r="JT156">
        <v>491.27</v>
      </c>
      <c r="JU156">
        <v>594.57899999999995</v>
      </c>
      <c r="JV156">
        <v>22.0001</v>
      </c>
      <c r="JW156">
        <v>26.312999999999999</v>
      </c>
      <c r="JX156">
        <v>30</v>
      </c>
      <c r="JY156">
        <v>26.5548</v>
      </c>
      <c r="JZ156">
        <v>26.512899999999998</v>
      </c>
      <c r="KA156">
        <v>-1</v>
      </c>
      <c r="KB156">
        <v>19.892299999999999</v>
      </c>
      <c r="KC156">
        <v>56.098500000000001</v>
      </c>
      <c r="KD156">
        <v>22</v>
      </c>
      <c r="KE156">
        <v>400</v>
      </c>
      <c r="KF156">
        <v>16.1113</v>
      </c>
      <c r="KG156">
        <v>102.43899999999999</v>
      </c>
      <c r="KH156">
        <v>101.468</v>
      </c>
    </row>
    <row r="157" spans="1:294" x14ac:dyDescent="0.35">
      <c r="A157">
        <v>139</v>
      </c>
      <c r="B157">
        <v>1525851031</v>
      </c>
      <c r="C157">
        <v>45002</v>
      </c>
      <c r="D157" t="s">
        <v>989</v>
      </c>
      <c r="E157" t="s">
        <v>990</v>
      </c>
      <c r="F157">
        <v>120</v>
      </c>
      <c r="G157">
        <v>1525851023</v>
      </c>
      <c r="H157">
        <f t="shared" si="100"/>
        <v>1.4182582432108665E-3</v>
      </c>
      <c r="I157">
        <f t="shared" si="101"/>
        <v>1.4182582432108666</v>
      </c>
      <c r="J157">
        <f t="shared" si="102"/>
        <v>9.1046059057369462</v>
      </c>
      <c r="K157">
        <f t="shared" si="103"/>
        <v>406.90058981810643</v>
      </c>
      <c r="L157">
        <f t="shared" si="104"/>
        <v>273.72154360693446</v>
      </c>
      <c r="M157">
        <f t="shared" si="105"/>
        <v>27.531532045138974</v>
      </c>
      <c r="N157">
        <f t="shared" si="106"/>
        <v>40.92698177915485</v>
      </c>
      <c r="O157">
        <f t="shared" si="107"/>
        <v>0.11802676903639377</v>
      </c>
      <c r="P157">
        <f t="shared" si="108"/>
        <v>2.2674733190574892</v>
      </c>
      <c r="Q157">
        <f t="shared" si="109"/>
        <v>0.11471690505563013</v>
      </c>
      <c r="R157">
        <f t="shared" si="110"/>
        <v>7.1987712437556237E-2</v>
      </c>
      <c r="S157">
        <f t="shared" si="111"/>
        <v>77.179301102013795</v>
      </c>
      <c r="T157">
        <f t="shared" si="112"/>
        <v>24.046637379778037</v>
      </c>
      <c r="U157">
        <f t="shared" si="113"/>
        <v>24.046637379778037</v>
      </c>
      <c r="V157">
        <f t="shared" si="114"/>
        <v>3.003375198806209</v>
      </c>
      <c r="W157">
        <f t="shared" si="115"/>
        <v>59.97629900542367</v>
      </c>
      <c r="X157">
        <f t="shared" si="116"/>
        <v>1.7894925526790202</v>
      </c>
      <c r="Y157">
        <f t="shared" si="117"/>
        <v>2.9836661853996627</v>
      </c>
      <c r="Z157">
        <f t="shared" si="118"/>
        <v>1.2138826461271888</v>
      </c>
      <c r="AA157">
        <f t="shared" si="119"/>
        <v>-62.545188525599215</v>
      </c>
      <c r="AB157">
        <f t="shared" si="120"/>
        <v>-13.397624458372066</v>
      </c>
      <c r="AC157">
        <f t="shared" si="121"/>
        <v>-1.2371728551475683</v>
      </c>
      <c r="AD157">
        <f t="shared" si="122"/>
        <v>-6.8473710504868279E-4</v>
      </c>
      <c r="AE157">
        <f t="shared" si="123"/>
        <v>9.1145297111780206</v>
      </c>
      <c r="AF157">
        <f t="shared" si="124"/>
        <v>1.4187159790610151</v>
      </c>
      <c r="AG157">
        <f t="shared" si="125"/>
        <v>9.1046059057369462</v>
      </c>
      <c r="AH157">
        <v>425.39674576153402</v>
      </c>
      <c r="AI157">
        <v>414.29219999999998</v>
      </c>
      <c r="AJ157">
        <v>2.2284621467915899E-5</v>
      </c>
      <c r="AK157">
        <v>61.236664884814303</v>
      </c>
      <c r="AL157">
        <f t="shared" si="126"/>
        <v>1.4182582432108666</v>
      </c>
      <c r="AM157">
        <v>16.119170974344001</v>
      </c>
      <c r="AN157">
        <v>17.790787878787899</v>
      </c>
      <c r="AO157">
        <v>2.2546802429299701E-7</v>
      </c>
      <c r="AP157">
        <v>70.679761828119396</v>
      </c>
      <c r="AQ157">
        <v>1</v>
      </c>
      <c r="AR157">
        <v>0</v>
      </c>
      <c r="AS157">
        <f t="shared" si="127"/>
        <v>1.0000372687299561</v>
      </c>
      <c r="AT157">
        <f t="shared" si="128"/>
        <v>3.7268729956130286E-3</v>
      </c>
      <c r="AU157">
        <f t="shared" si="129"/>
        <v>53666.291816681914</v>
      </c>
      <c r="AV157" t="s">
        <v>478</v>
      </c>
      <c r="AW157">
        <v>10401</v>
      </c>
      <c r="AX157">
        <v>731.43200000000002</v>
      </c>
      <c r="AY157">
        <v>3818.46</v>
      </c>
      <c r="AZ157">
        <f t="shared" si="130"/>
        <v>0.80844843209042394</v>
      </c>
      <c r="BA157">
        <v>-1.85196537555428</v>
      </c>
      <c r="BB157" t="s">
        <v>991</v>
      </c>
      <c r="BC157">
        <v>10395.5</v>
      </c>
      <c r="BD157">
        <v>1298.644</v>
      </c>
      <c r="BE157">
        <v>2097.17</v>
      </c>
      <c r="BF157">
        <f t="shared" si="131"/>
        <v>0.38076360047111113</v>
      </c>
      <c r="BG157">
        <v>0.5</v>
      </c>
      <c r="BH157">
        <f t="shared" si="132"/>
        <v>336.5759425510069</v>
      </c>
      <c r="BI157">
        <f t="shared" si="133"/>
        <v>9.1046059057369462</v>
      </c>
      <c r="BJ157">
        <f t="shared" si="134"/>
        <v>64.077933858839629</v>
      </c>
      <c r="BK157">
        <f t="shared" si="135"/>
        <v>3.2553043447633802E-2</v>
      </c>
      <c r="BL157">
        <f t="shared" si="136"/>
        <v>0.82076798733531375</v>
      </c>
      <c r="BM157">
        <f t="shared" si="137"/>
        <v>632.05992160710207</v>
      </c>
      <c r="BN157" t="s">
        <v>433</v>
      </c>
      <c r="BO157">
        <v>0</v>
      </c>
      <c r="BP157">
        <f t="shared" si="138"/>
        <v>632.05992160710207</v>
      </c>
      <c r="BQ157">
        <f t="shared" si="139"/>
        <v>0.69861292999275115</v>
      </c>
      <c r="BR157">
        <f t="shared" si="140"/>
        <v>0.54502798921151074</v>
      </c>
      <c r="BS157">
        <f t="shared" si="141"/>
        <v>0.54019895733499823</v>
      </c>
      <c r="BT157">
        <f t="shared" si="142"/>
        <v>0.58468461740099498</v>
      </c>
      <c r="BU157">
        <f t="shared" si="143"/>
        <v>0.55758807500288299</v>
      </c>
      <c r="BV157">
        <f t="shared" si="144"/>
        <v>0.2652692717439914</v>
      </c>
      <c r="BW157">
        <f t="shared" si="145"/>
        <v>0.7347307282560086</v>
      </c>
      <c r="DF157">
        <f t="shared" si="146"/>
        <v>399.98160000000001</v>
      </c>
      <c r="DG157">
        <f t="shared" si="147"/>
        <v>336.5759425510069</v>
      </c>
      <c r="DH157">
        <f t="shared" si="148"/>
        <v>0.84147856439147917</v>
      </c>
      <c r="DI157">
        <f t="shared" si="149"/>
        <v>0.19295712878295848</v>
      </c>
      <c r="DJ157">
        <v>1525851023</v>
      </c>
      <c r="DK157">
        <v>406.9006</v>
      </c>
      <c r="DL157">
        <v>418.53026666666699</v>
      </c>
      <c r="DM157">
        <v>17.791333333333299</v>
      </c>
      <c r="DN157">
        <v>16.119240000000001</v>
      </c>
      <c r="DO157">
        <v>408.86959999999999</v>
      </c>
      <c r="DP157">
        <v>17.832333333333299</v>
      </c>
      <c r="DQ157">
        <v>500.00400000000002</v>
      </c>
      <c r="DR157">
        <v>100.482266666667</v>
      </c>
      <c r="DS157">
        <v>9.9995446666666696E-2</v>
      </c>
      <c r="DT157">
        <v>23.93704</v>
      </c>
      <c r="DU157">
        <v>23.427146666666701</v>
      </c>
      <c r="DV157">
        <v>999.9</v>
      </c>
      <c r="DW157">
        <v>0</v>
      </c>
      <c r="DX157">
        <v>0</v>
      </c>
      <c r="DY157">
        <v>9997.2893333333304</v>
      </c>
      <c r="DZ157">
        <v>0</v>
      </c>
      <c r="EA157">
        <v>0.24294186666666701</v>
      </c>
      <c r="EB157">
        <v>-11.609</v>
      </c>
      <c r="EC157">
        <v>414.29193333333302</v>
      </c>
      <c r="ED157">
        <v>425.38720000000001</v>
      </c>
      <c r="EE157">
        <v>1.6716533333333301</v>
      </c>
      <c r="EF157">
        <v>418.53026666666699</v>
      </c>
      <c r="EG157">
        <v>16.119240000000001</v>
      </c>
      <c r="EH157">
        <v>1.7876653333333301</v>
      </c>
      <c r="EI157">
        <v>1.619694</v>
      </c>
      <c r="EJ157">
        <v>15.6793333333333</v>
      </c>
      <c r="EK157">
        <v>14.147453333333299</v>
      </c>
      <c r="EL157">
        <v>399.98160000000001</v>
      </c>
      <c r="EM157">
        <v>0.94998953333333302</v>
      </c>
      <c r="EN157">
        <v>5.0010520000000003E-2</v>
      </c>
      <c r="EO157">
        <v>0</v>
      </c>
      <c r="EP157">
        <v>1298.68333333333</v>
      </c>
      <c r="EQ157">
        <v>5.8225800000000003</v>
      </c>
      <c r="ER157">
        <v>4332.8353333333298</v>
      </c>
      <c r="ES157">
        <v>3323.424</v>
      </c>
      <c r="ET157">
        <v>39.199599999999997</v>
      </c>
      <c r="EU157">
        <v>42.037199999999999</v>
      </c>
      <c r="EV157">
        <v>40.891466666666702</v>
      </c>
      <c r="EW157">
        <v>42.078800000000001</v>
      </c>
      <c r="EX157">
        <v>41.991466666666703</v>
      </c>
      <c r="EY157">
        <v>374.446666666667</v>
      </c>
      <c r="EZ157">
        <v>19.713333333333299</v>
      </c>
      <c r="FA157">
        <v>0</v>
      </c>
      <c r="FB157">
        <v>298.799999952316</v>
      </c>
      <c r="FC157">
        <v>0</v>
      </c>
      <c r="FD157">
        <v>1298.644</v>
      </c>
      <c r="FE157">
        <v>-1.1430769173275901</v>
      </c>
      <c r="FF157">
        <v>-0.71000014298812597</v>
      </c>
      <c r="FG157">
        <v>4332.97</v>
      </c>
      <c r="FH157">
        <v>15</v>
      </c>
      <c r="FI157">
        <v>1525851058</v>
      </c>
      <c r="FJ157" t="s">
        <v>992</v>
      </c>
      <c r="FK157">
        <v>1525851058</v>
      </c>
      <c r="FL157">
        <v>1525851053</v>
      </c>
      <c r="FM157">
        <v>140</v>
      </c>
      <c r="FN157">
        <v>-2.1000000000000001E-2</v>
      </c>
      <c r="FO157">
        <v>1E-3</v>
      </c>
      <c r="FP157">
        <v>-1.9690000000000001</v>
      </c>
      <c r="FQ157">
        <v>-4.1000000000000002E-2</v>
      </c>
      <c r="FR157">
        <v>419</v>
      </c>
      <c r="FS157">
        <v>16</v>
      </c>
      <c r="FT157">
        <v>0.21</v>
      </c>
      <c r="FU157">
        <v>0.04</v>
      </c>
      <c r="FV157">
        <v>418.52699999999999</v>
      </c>
      <c r="FW157">
        <v>9.0676691729672507E-2</v>
      </c>
      <c r="FX157">
        <v>1.14455231422628E-2</v>
      </c>
      <c r="FY157">
        <v>1</v>
      </c>
      <c r="FZ157">
        <v>406.92206249999998</v>
      </c>
      <c r="GA157">
        <v>-4.5000000019332301E-3</v>
      </c>
      <c r="GB157">
        <v>1.1249826387551801E-2</v>
      </c>
      <c r="GC157">
        <v>1</v>
      </c>
      <c r="GD157">
        <v>16.119309999999999</v>
      </c>
      <c r="GE157">
        <v>-1.23609022556658E-3</v>
      </c>
      <c r="GF157">
        <v>3.3600595232833398E-4</v>
      </c>
      <c r="GG157">
        <v>1</v>
      </c>
      <c r="GH157">
        <v>17.791869999999999</v>
      </c>
      <c r="GI157">
        <v>-1.7675187969909099E-2</v>
      </c>
      <c r="GJ157">
        <v>1.8841709051999099E-3</v>
      </c>
      <c r="GK157">
        <v>1</v>
      </c>
      <c r="GL157">
        <v>4</v>
      </c>
      <c r="GM157">
        <v>4</v>
      </c>
      <c r="GN157" t="s">
        <v>455</v>
      </c>
      <c r="GO157">
        <v>2.9732500000000002</v>
      </c>
      <c r="GP157">
        <v>2.7221799999999998</v>
      </c>
      <c r="GQ157">
        <v>9.6985500000000002E-2</v>
      </c>
      <c r="GR157">
        <v>9.9022499999999999E-2</v>
      </c>
      <c r="GS157">
        <v>8.7033700000000006E-2</v>
      </c>
      <c r="GT157">
        <v>8.2010899999999998E-2</v>
      </c>
      <c r="GU157">
        <v>27871.4</v>
      </c>
      <c r="GV157">
        <v>32150.799999999999</v>
      </c>
      <c r="GW157">
        <v>26943.9</v>
      </c>
      <c r="GX157">
        <v>30875.5</v>
      </c>
      <c r="GY157">
        <v>34438.6</v>
      </c>
      <c r="GZ157">
        <v>38993.4</v>
      </c>
      <c r="HA157">
        <v>39776.800000000003</v>
      </c>
      <c r="HB157">
        <v>45410.2</v>
      </c>
      <c r="HC157">
        <v>1.95252</v>
      </c>
      <c r="HD157">
        <v>2.1228500000000001</v>
      </c>
      <c r="HE157">
        <v>8.7119600000000005E-2</v>
      </c>
      <c r="HF157">
        <v>0</v>
      </c>
      <c r="HG157">
        <v>21.9833</v>
      </c>
      <c r="HH157">
        <v>999.9</v>
      </c>
      <c r="HI157">
        <v>55.073</v>
      </c>
      <c r="HJ157">
        <v>26.576000000000001</v>
      </c>
      <c r="HK157">
        <v>19.133800000000001</v>
      </c>
      <c r="HL157">
        <v>60.935099999999998</v>
      </c>
      <c r="HM157">
        <v>27.291699999999999</v>
      </c>
      <c r="HN157">
        <v>1</v>
      </c>
      <c r="HO157">
        <v>-9.0287099999999995E-2</v>
      </c>
      <c r="HP157">
        <v>0.49831999999999999</v>
      </c>
      <c r="HQ157">
        <v>20.201599999999999</v>
      </c>
      <c r="HR157">
        <v>5.2246300000000003</v>
      </c>
      <c r="HS157">
        <v>12.027900000000001</v>
      </c>
      <c r="HT157">
        <v>4.9606000000000003</v>
      </c>
      <c r="HU157">
        <v>3.3016999999999999</v>
      </c>
      <c r="HV157">
        <v>9999</v>
      </c>
      <c r="HW157">
        <v>999.9</v>
      </c>
      <c r="HX157">
        <v>9999</v>
      </c>
      <c r="HY157">
        <v>9999</v>
      </c>
      <c r="HZ157">
        <v>1.87988</v>
      </c>
      <c r="IA157">
        <v>1.87683</v>
      </c>
      <c r="IB157">
        <v>1.87897</v>
      </c>
      <c r="IC157">
        <v>1.87866</v>
      </c>
      <c r="ID157">
        <v>1.88025</v>
      </c>
      <c r="IE157">
        <v>1.8731500000000001</v>
      </c>
      <c r="IF157">
        <v>1.8808</v>
      </c>
      <c r="IG157">
        <v>1.87486</v>
      </c>
      <c r="IH157">
        <v>5</v>
      </c>
      <c r="II157">
        <v>0</v>
      </c>
      <c r="IJ157">
        <v>0</v>
      </c>
      <c r="IK157">
        <v>0</v>
      </c>
      <c r="IL157" t="s">
        <v>436</v>
      </c>
      <c r="IM157" t="s">
        <v>437</v>
      </c>
      <c r="IN157" t="s">
        <v>438</v>
      </c>
      <c r="IO157" t="s">
        <v>438</v>
      </c>
      <c r="IP157" t="s">
        <v>438</v>
      </c>
      <c r="IQ157" t="s">
        <v>438</v>
      </c>
      <c r="IR157">
        <v>0</v>
      </c>
      <c r="IS157">
        <v>100</v>
      </c>
      <c r="IT157">
        <v>100</v>
      </c>
      <c r="IU157">
        <v>-1.9690000000000001</v>
      </c>
      <c r="IV157">
        <v>-4.1000000000000002E-2</v>
      </c>
      <c r="IW157">
        <v>-1.9483000000000199</v>
      </c>
      <c r="IX157">
        <v>0</v>
      </c>
      <c r="IY157">
        <v>0</v>
      </c>
      <c r="IZ157">
        <v>0</v>
      </c>
      <c r="JA157">
        <v>-4.1460000000004299E-2</v>
      </c>
      <c r="JB157">
        <v>0</v>
      </c>
      <c r="JC157">
        <v>0</v>
      </c>
      <c r="JD157">
        <v>0</v>
      </c>
      <c r="JE157">
        <v>-1</v>
      </c>
      <c r="JF157">
        <v>-1</v>
      </c>
      <c r="JG157">
        <v>-1</v>
      </c>
      <c r="JH157">
        <v>-1</v>
      </c>
      <c r="JI157">
        <v>4.7</v>
      </c>
      <c r="JJ157">
        <v>4.5999999999999996</v>
      </c>
      <c r="JK157">
        <v>0.15625</v>
      </c>
      <c r="JL157">
        <v>4.99878</v>
      </c>
      <c r="JM157">
        <v>1.5478499999999999</v>
      </c>
      <c r="JN157">
        <v>2.3095699999999999</v>
      </c>
      <c r="JO157">
        <v>1.5979000000000001</v>
      </c>
      <c r="JP157">
        <v>2.3901400000000002</v>
      </c>
      <c r="JQ157">
        <v>30.136099999999999</v>
      </c>
      <c r="JR157">
        <v>24.2013</v>
      </c>
      <c r="JS157">
        <v>2</v>
      </c>
      <c r="JT157">
        <v>491.24700000000001</v>
      </c>
      <c r="JU157">
        <v>594.524</v>
      </c>
      <c r="JV157">
        <v>22.0001</v>
      </c>
      <c r="JW157">
        <v>26.297499999999999</v>
      </c>
      <c r="JX157">
        <v>30</v>
      </c>
      <c r="JY157">
        <v>26.541399999999999</v>
      </c>
      <c r="JZ157">
        <v>26.499500000000001</v>
      </c>
      <c r="KA157">
        <v>-1</v>
      </c>
      <c r="KB157">
        <v>20.004100000000001</v>
      </c>
      <c r="KC157">
        <v>56.290900000000001</v>
      </c>
      <c r="KD157">
        <v>22</v>
      </c>
      <c r="KE157">
        <v>400</v>
      </c>
      <c r="KF157">
        <v>16.150500000000001</v>
      </c>
      <c r="KG157">
        <v>102.44</v>
      </c>
      <c r="KH157">
        <v>101.46899999999999</v>
      </c>
    </row>
    <row r="158" spans="1:294" x14ac:dyDescent="0.35">
      <c r="A158">
        <v>140</v>
      </c>
      <c r="B158">
        <v>1525851331.0999999</v>
      </c>
      <c r="C158">
        <v>45302.099999904603</v>
      </c>
      <c r="D158" t="s">
        <v>993</v>
      </c>
      <c r="E158" t="s">
        <v>994</v>
      </c>
      <c r="F158">
        <v>120</v>
      </c>
      <c r="G158">
        <v>1525851323.0999999</v>
      </c>
      <c r="H158">
        <f t="shared" si="100"/>
        <v>1.4049897194062637E-3</v>
      </c>
      <c r="I158">
        <f t="shared" si="101"/>
        <v>1.4049897194062637</v>
      </c>
      <c r="J158">
        <f t="shared" si="102"/>
        <v>9.0694279139162806</v>
      </c>
      <c r="K158">
        <f t="shared" si="103"/>
        <v>406.99798987456336</v>
      </c>
      <c r="L158">
        <f t="shared" si="104"/>
        <v>273.32055881618777</v>
      </c>
      <c r="M158">
        <f t="shared" si="105"/>
        <v>27.49161549679706</v>
      </c>
      <c r="N158">
        <f t="shared" si="106"/>
        <v>40.937397077128004</v>
      </c>
      <c r="O158">
        <f t="shared" si="107"/>
        <v>0.11707285694910462</v>
      </c>
      <c r="P158">
        <f t="shared" si="108"/>
        <v>2.2688078434845309</v>
      </c>
      <c r="Q158">
        <f t="shared" si="109"/>
        <v>0.1138173421703207</v>
      </c>
      <c r="R158">
        <f t="shared" si="110"/>
        <v>7.1420793485797884E-2</v>
      </c>
      <c r="S158">
        <f t="shared" si="111"/>
        <v>77.189002320504031</v>
      </c>
      <c r="T158">
        <f t="shared" si="112"/>
        <v>24.050357573263078</v>
      </c>
      <c r="U158">
        <f t="shared" si="113"/>
        <v>24.050357573263078</v>
      </c>
      <c r="V158">
        <f t="shared" si="114"/>
        <v>3.0040461978631567</v>
      </c>
      <c r="W158">
        <f t="shared" si="115"/>
        <v>60.063330133796789</v>
      </c>
      <c r="X158">
        <f t="shared" si="116"/>
        <v>1.7920167530420223</v>
      </c>
      <c r="Y158">
        <f t="shared" si="117"/>
        <v>2.983545449528247</v>
      </c>
      <c r="Z158">
        <f t="shared" si="118"/>
        <v>1.2120294448211344</v>
      </c>
      <c r="AA158">
        <f t="shared" si="119"/>
        <v>-61.960046625816226</v>
      </c>
      <c r="AB158">
        <f t="shared" si="120"/>
        <v>-13.942908135734307</v>
      </c>
      <c r="AC158">
        <f t="shared" si="121"/>
        <v>-1.2867882997255895</v>
      </c>
      <c r="AD158">
        <f t="shared" si="122"/>
        <v>-7.4074077208763356E-4</v>
      </c>
      <c r="AE158">
        <f t="shared" si="123"/>
        <v>9.0570109679777868</v>
      </c>
      <c r="AF158">
        <f t="shared" si="124"/>
        <v>1.40488138846057</v>
      </c>
      <c r="AG158">
        <f t="shared" si="125"/>
        <v>9.0694279139162806</v>
      </c>
      <c r="AH158">
        <v>425.421208064067</v>
      </c>
      <c r="AI158">
        <v>414.359103030303</v>
      </c>
      <c r="AJ158">
        <v>-4.9608153860896404E-6</v>
      </c>
      <c r="AK158">
        <v>61.237610356016297</v>
      </c>
      <c r="AL158">
        <f t="shared" si="126"/>
        <v>1.4049897194062637</v>
      </c>
      <c r="AM158">
        <v>16.1602127462833</v>
      </c>
      <c r="AN158">
        <v>17.816178181818199</v>
      </c>
      <c r="AO158">
        <v>-1.4507084200126199E-6</v>
      </c>
      <c r="AP158">
        <v>70.678785158632294</v>
      </c>
      <c r="AQ158">
        <v>1</v>
      </c>
      <c r="AR158">
        <v>0</v>
      </c>
      <c r="AS158">
        <f t="shared" si="127"/>
        <v>1.0000372375917388</v>
      </c>
      <c r="AT158">
        <f t="shared" si="128"/>
        <v>3.7237591738792375E-3</v>
      </c>
      <c r="AU158">
        <f t="shared" si="129"/>
        <v>53711.166103545889</v>
      </c>
      <c r="AV158" t="s">
        <v>478</v>
      </c>
      <c r="AW158">
        <v>10401</v>
      </c>
      <c r="AX158">
        <v>731.43200000000002</v>
      </c>
      <c r="AY158">
        <v>3818.46</v>
      </c>
      <c r="AZ158">
        <f t="shared" si="130"/>
        <v>0.80844843209042394</v>
      </c>
      <c r="BA158">
        <v>-1.85196537555428</v>
      </c>
      <c r="BB158" t="s">
        <v>995</v>
      </c>
      <c r="BC158">
        <v>10395.9</v>
      </c>
      <c r="BD158">
        <v>1298.7819999999999</v>
      </c>
      <c r="BE158">
        <v>2091.37</v>
      </c>
      <c r="BF158">
        <f t="shared" si="131"/>
        <v>0.37898028565007624</v>
      </c>
      <c r="BG158">
        <v>0.5</v>
      </c>
      <c r="BH158">
        <f t="shared" si="132"/>
        <v>336.61650349358513</v>
      </c>
      <c r="BI158">
        <f t="shared" si="133"/>
        <v>9.0694279139162806</v>
      </c>
      <c r="BJ158">
        <f t="shared" si="134"/>
        <v>63.785509324264389</v>
      </c>
      <c r="BK158">
        <f t="shared" si="135"/>
        <v>3.2444616280314635E-2</v>
      </c>
      <c r="BL158">
        <f t="shared" si="136"/>
        <v>0.82581752631050476</v>
      </c>
      <c r="BM158">
        <f t="shared" si="137"/>
        <v>631.53206356673945</v>
      </c>
      <c r="BN158" t="s">
        <v>433</v>
      </c>
      <c r="BO158">
        <v>0</v>
      </c>
      <c r="BP158">
        <f t="shared" si="138"/>
        <v>631.53206356673945</v>
      </c>
      <c r="BQ158">
        <f t="shared" si="139"/>
        <v>0.69802949092377742</v>
      </c>
      <c r="BR158">
        <f t="shared" si="140"/>
        <v>0.54292875956935704</v>
      </c>
      <c r="BS158">
        <f t="shared" si="141"/>
        <v>0.54192941743543821</v>
      </c>
      <c r="BT158">
        <f t="shared" si="142"/>
        <v>0.58281186348201175</v>
      </c>
      <c r="BU158">
        <f t="shared" si="143"/>
        <v>0.55946690473814942</v>
      </c>
      <c r="BV158">
        <f t="shared" si="144"/>
        <v>0.26399882343654762</v>
      </c>
      <c r="BW158">
        <f t="shared" si="145"/>
        <v>0.73600117656345243</v>
      </c>
      <c r="DF158">
        <f t="shared" si="146"/>
        <v>400.02953333333301</v>
      </c>
      <c r="DG158">
        <f t="shared" si="147"/>
        <v>336.61650349358513</v>
      </c>
      <c r="DH158">
        <f t="shared" si="148"/>
        <v>0.84147912952490023</v>
      </c>
      <c r="DI158">
        <f t="shared" si="149"/>
        <v>0.19295825904980038</v>
      </c>
      <c r="DJ158">
        <v>1525851323.0999999</v>
      </c>
      <c r="DK158">
        <v>406.99799999999999</v>
      </c>
      <c r="DL158">
        <v>418.55220000000003</v>
      </c>
      <c r="DM158">
        <v>17.81616</v>
      </c>
      <c r="DN158">
        <v>16.1603933333333</v>
      </c>
      <c r="DO158">
        <v>408.95699999999999</v>
      </c>
      <c r="DP158">
        <v>17.85716</v>
      </c>
      <c r="DQ158">
        <v>499.99779999999998</v>
      </c>
      <c r="DR158">
        <v>100.4838</v>
      </c>
      <c r="DS158">
        <v>9.9981973333333293E-2</v>
      </c>
      <c r="DT158">
        <v>23.9363666666667</v>
      </c>
      <c r="DU158">
        <v>23.429686666666701</v>
      </c>
      <c r="DV158">
        <v>999.9</v>
      </c>
      <c r="DW158">
        <v>0</v>
      </c>
      <c r="DX158">
        <v>0</v>
      </c>
      <c r="DY158">
        <v>10005.8226666667</v>
      </c>
      <c r="DZ158">
        <v>0</v>
      </c>
      <c r="EA158">
        <v>0.229085866666667</v>
      </c>
      <c r="EB158">
        <v>-11.5641933333333</v>
      </c>
      <c r="EC158">
        <v>414.37073333333302</v>
      </c>
      <c r="ED158">
        <v>425.42733333333302</v>
      </c>
      <c r="EE158">
        <v>1.65610866666667</v>
      </c>
      <c r="EF158">
        <v>418.55220000000003</v>
      </c>
      <c r="EG158">
        <v>16.1603933333333</v>
      </c>
      <c r="EH158">
        <v>1.79027133333333</v>
      </c>
      <c r="EI158">
        <v>1.623858</v>
      </c>
      <c r="EJ158">
        <v>15.7020866666667</v>
      </c>
      <c r="EK158">
        <v>14.1870933333333</v>
      </c>
      <c r="EL158">
        <v>400.02953333333301</v>
      </c>
      <c r="EM158">
        <v>0.94997346666666604</v>
      </c>
      <c r="EN158">
        <v>5.0026726666666702E-2</v>
      </c>
      <c r="EO158">
        <v>0</v>
      </c>
      <c r="EP158">
        <v>1298.7860000000001</v>
      </c>
      <c r="EQ158">
        <v>5.8225800000000003</v>
      </c>
      <c r="ER158">
        <v>4333.9040000000005</v>
      </c>
      <c r="ES158">
        <v>3323.8139999999999</v>
      </c>
      <c r="ET158">
        <v>39.1871333333333</v>
      </c>
      <c r="EU158">
        <v>42.066200000000002</v>
      </c>
      <c r="EV158">
        <v>40.8872</v>
      </c>
      <c r="EW158">
        <v>42.083133333333301</v>
      </c>
      <c r="EX158">
        <v>41.999866666666698</v>
      </c>
      <c r="EY158">
        <v>374.48666666666702</v>
      </c>
      <c r="EZ158">
        <v>19.723333333333301</v>
      </c>
      <c r="FA158">
        <v>0</v>
      </c>
      <c r="FB158">
        <v>298.80000019073498</v>
      </c>
      <c r="FC158">
        <v>0</v>
      </c>
      <c r="FD158">
        <v>1298.7819999999999</v>
      </c>
      <c r="FE158">
        <v>-0.59999998287399903</v>
      </c>
      <c r="FF158">
        <v>-0.93461524218105796</v>
      </c>
      <c r="FG158">
        <v>4333.5252</v>
      </c>
      <c r="FH158">
        <v>15</v>
      </c>
      <c r="FI158">
        <v>1525851353.0999999</v>
      </c>
      <c r="FJ158" t="s">
        <v>996</v>
      </c>
      <c r="FK158">
        <v>1525851352.0999999</v>
      </c>
      <c r="FL158">
        <v>1525851353.0999999</v>
      </c>
      <c r="FM158">
        <v>141</v>
      </c>
      <c r="FN158">
        <v>0.01</v>
      </c>
      <c r="FO158">
        <v>0</v>
      </c>
      <c r="FP158">
        <v>-1.9590000000000001</v>
      </c>
      <c r="FQ158">
        <v>-4.1000000000000002E-2</v>
      </c>
      <c r="FR158">
        <v>419</v>
      </c>
      <c r="FS158">
        <v>16</v>
      </c>
      <c r="FT158">
        <v>0.08</v>
      </c>
      <c r="FU158">
        <v>0.05</v>
      </c>
      <c r="FV158">
        <v>418.55489999999998</v>
      </c>
      <c r="FW158">
        <v>-8.2105263157358693E-2</v>
      </c>
      <c r="FX158">
        <v>1.08438922901339E-2</v>
      </c>
      <c r="FY158">
        <v>1</v>
      </c>
      <c r="FZ158">
        <v>406.99</v>
      </c>
      <c r="GA158">
        <v>-0.139764705882643</v>
      </c>
      <c r="GB158">
        <v>1.47944246255128E-2</v>
      </c>
      <c r="GC158">
        <v>1</v>
      </c>
      <c r="GD158">
        <v>16.160564999999998</v>
      </c>
      <c r="GE158">
        <v>-3.10827067669884E-3</v>
      </c>
      <c r="GF158">
        <v>4.2340878592706801E-4</v>
      </c>
      <c r="GG158">
        <v>1</v>
      </c>
      <c r="GH158">
        <v>17.816395</v>
      </c>
      <c r="GI158">
        <v>3.1533834586183799E-3</v>
      </c>
      <c r="GJ158">
        <v>4.4550533105730398E-4</v>
      </c>
      <c r="GK158">
        <v>1</v>
      </c>
      <c r="GL158">
        <v>4</v>
      </c>
      <c r="GM158">
        <v>4</v>
      </c>
      <c r="GN158" t="s">
        <v>455</v>
      </c>
      <c r="GO158">
        <v>2.9731700000000001</v>
      </c>
      <c r="GP158">
        <v>2.7221600000000001</v>
      </c>
      <c r="GQ158">
        <v>9.7003099999999995E-2</v>
      </c>
      <c r="GR158">
        <v>9.9030300000000002E-2</v>
      </c>
      <c r="GS158">
        <v>8.7124699999999999E-2</v>
      </c>
      <c r="GT158">
        <v>8.2166299999999998E-2</v>
      </c>
      <c r="GU158">
        <v>27871.200000000001</v>
      </c>
      <c r="GV158">
        <v>32149.7</v>
      </c>
      <c r="GW158">
        <v>26944.2</v>
      </c>
      <c r="GX158">
        <v>30874.7</v>
      </c>
      <c r="GY158">
        <v>34435.4</v>
      </c>
      <c r="GZ158">
        <v>38985.5</v>
      </c>
      <c r="HA158">
        <v>39777</v>
      </c>
      <c r="HB158">
        <v>45408.7</v>
      </c>
      <c r="HC158">
        <v>1.95245</v>
      </c>
      <c r="HD158">
        <v>2.1232000000000002</v>
      </c>
      <c r="HE158">
        <v>8.8065900000000003E-2</v>
      </c>
      <c r="HF158">
        <v>0</v>
      </c>
      <c r="HG158">
        <v>21.973400000000002</v>
      </c>
      <c r="HH158">
        <v>999.9</v>
      </c>
      <c r="HI158">
        <v>55.195</v>
      </c>
      <c r="HJ158">
        <v>26.576000000000001</v>
      </c>
      <c r="HK158">
        <v>19.175599999999999</v>
      </c>
      <c r="HL158">
        <v>61.123199999999997</v>
      </c>
      <c r="HM158">
        <v>27.291699999999999</v>
      </c>
      <c r="HN158">
        <v>1</v>
      </c>
      <c r="HO158">
        <v>-9.0332800000000005E-2</v>
      </c>
      <c r="HP158">
        <v>0.50169900000000001</v>
      </c>
      <c r="HQ158">
        <v>20.202000000000002</v>
      </c>
      <c r="HR158">
        <v>5.2243300000000001</v>
      </c>
      <c r="HS158">
        <v>12.0281</v>
      </c>
      <c r="HT158">
        <v>4.9604499999999998</v>
      </c>
      <c r="HU158">
        <v>3.30185</v>
      </c>
      <c r="HV158">
        <v>9999</v>
      </c>
      <c r="HW158">
        <v>999.9</v>
      </c>
      <c r="HX158">
        <v>9999</v>
      </c>
      <c r="HY158">
        <v>9999</v>
      </c>
      <c r="HZ158">
        <v>1.87988</v>
      </c>
      <c r="IA158">
        <v>1.87683</v>
      </c>
      <c r="IB158">
        <v>1.87897</v>
      </c>
      <c r="IC158">
        <v>1.87866</v>
      </c>
      <c r="ID158">
        <v>1.88022</v>
      </c>
      <c r="IE158">
        <v>1.87313</v>
      </c>
      <c r="IF158">
        <v>1.8808</v>
      </c>
      <c r="IG158">
        <v>1.8748499999999999</v>
      </c>
      <c r="IH158">
        <v>5</v>
      </c>
      <c r="II158">
        <v>0</v>
      </c>
      <c r="IJ158">
        <v>0</v>
      </c>
      <c r="IK158">
        <v>0</v>
      </c>
      <c r="IL158" t="s">
        <v>436</v>
      </c>
      <c r="IM158" t="s">
        <v>437</v>
      </c>
      <c r="IN158" t="s">
        <v>438</v>
      </c>
      <c r="IO158" t="s">
        <v>438</v>
      </c>
      <c r="IP158" t="s">
        <v>438</v>
      </c>
      <c r="IQ158" t="s">
        <v>438</v>
      </c>
      <c r="IR158">
        <v>0</v>
      </c>
      <c r="IS158">
        <v>100</v>
      </c>
      <c r="IT158">
        <v>100</v>
      </c>
      <c r="IU158">
        <v>-1.9590000000000001</v>
      </c>
      <c r="IV158">
        <v>-4.1000000000000002E-2</v>
      </c>
      <c r="IW158">
        <v>-1.96899999999988</v>
      </c>
      <c r="IX158">
        <v>0</v>
      </c>
      <c r="IY158">
        <v>0</v>
      </c>
      <c r="IZ158">
        <v>0</v>
      </c>
      <c r="JA158">
        <v>-4.0659999999999002E-2</v>
      </c>
      <c r="JB158">
        <v>0</v>
      </c>
      <c r="JC158">
        <v>0</v>
      </c>
      <c r="JD158">
        <v>0</v>
      </c>
      <c r="JE158">
        <v>-1</v>
      </c>
      <c r="JF158">
        <v>-1</v>
      </c>
      <c r="JG158">
        <v>-1</v>
      </c>
      <c r="JH158">
        <v>-1</v>
      </c>
      <c r="JI158">
        <v>4.5999999999999996</v>
      </c>
      <c r="JJ158">
        <v>4.5999999999999996</v>
      </c>
      <c r="JK158">
        <v>0.15625</v>
      </c>
      <c r="JL158">
        <v>4.99878</v>
      </c>
      <c r="JM158">
        <v>1.5478499999999999</v>
      </c>
      <c r="JN158">
        <v>2.3095699999999999</v>
      </c>
      <c r="JO158">
        <v>1.5979000000000001</v>
      </c>
      <c r="JP158">
        <v>2.4011200000000001</v>
      </c>
      <c r="JQ158">
        <v>30.136099999999999</v>
      </c>
      <c r="JR158">
        <v>24.2013</v>
      </c>
      <c r="JS158">
        <v>2</v>
      </c>
      <c r="JT158">
        <v>491.137</v>
      </c>
      <c r="JU158">
        <v>594.71799999999996</v>
      </c>
      <c r="JV158">
        <v>21.9998</v>
      </c>
      <c r="JW158">
        <v>26.293099999999999</v>
      </c>
      <c r="JX158">
        <v>30</v>
      </c>
      <c r="JY158">
        <v>26.534800000000001</v>
      </c>
      <c r="JZ158">
        <v>26.492799999999999</v>
      </c>
      <c r="KA158">
        <v>-1</v>
      </c>
      <c r="KB158">
        <v>19.987300000000001</v>
      </c>
      <c r="KC158">
        <v>56.690899999999999</v>
      </c>
      <c r="KD158">
        <v>22</v>
      </c>
      <c r="KE158">
        <v>400</v>
      </c>
      <c r="KF158">
        <v>16.144400000000001</v>
      </c>
      <c r="KG158">
        <v>102.441</v>
      </c>
      <c r="KH158">
        <v>101.46599999999999</v>
      </c>
    </row>
    <row r="159" spans="1:294" x14ac:dyDescent="0.35">
      <c r="A159">
        <v>141</v>
      </c>
      <c r="B159">
        <v>1525851631.0999999</v>
      </c>
      <c r="C159">
        <v>45602.099999904603</v>
      </c>
      <c r="D159" t="s">
        <v>997</v>
      </c>
      <c r="E159" t="s">
        <v>998</v>
      </c>
      <c r="F159">
        <v>120</v>
      </c>
      <c r="G159">
        <v>1525851623.0999999</v>
      </c>
      <c r="H159">
        <f t="shared" si="100"/>
        <v>1.3987065840856388E-3</v>
      </c>
      <c r="I159">
        <f t="shared" si="101"/>
        <v>1.3987065840856387</v>
      </c>
      <c r="J159">
        <f t="shared" si="102"/>
        <v>9.026209818610555</v>
      </c>
      <c r="K159">
        <f t="shared" si="103"/>
        <v>407.26565657562196</v>
      </c>
      <c r="L159">
        <f t="shared" si="104"/>
        <v>273.23750625136211</v>
      </c>
      <c r="M159">
        <f t="shared" si="105"/>
        <v>27.480946133435737</v>
      </c>
      <c r="N159">
        <f t="shared" si="106"/>
        <v>40.960868527532945</v>
      </c>
      <c r="O159">
        <f t="shared" si="107"/>
        <v>0.11619390489481898</v>
      </c>
      <c r="P159">
        <f t="shared" si="108"/>
        <v>2.2676933876292731</v>
      </c>
      <c r="Q159">
        <f t="shared" si="109"/>
        <v>0.11298483916447583</v>
      </c>
      <c r="R159">
        <f t="shared" si="110"/>
        <v>7.0896464084524616E-2</v>
      </c>
      <c r="S159">
        <f t="shared" si="111"/>
        <v>77.182735748969989</v>
      </c>
      <c r="T159">
        <f t="shared" si="112"/>
        <v>24.062635886600408</v>
      </c>
      <c r="U159">
        <f t="shared" si="113"/>
        <v>24.062635886600408</v>
      </c>
      <c r="V159">
        <f t="shared" si="114"/>
        <v>3.0062617270987158</v>
      </c>
      <c r="W159">
        <f t="shared" si="115"/>
        <v>59.98822581388854</v>
      </c>
      <c r="X159">
        <f t="shared" si="116"/>
        <v>1.7908734223307199</v>
      </c>
      <c r="Y159">
        <f t="shared" si="117"/>
        <v>2.9853748765413477</v>
      </c>
      <c r="Z159">
        <f t="shared" si="118"/>
        <v>1.2153883047679959</v>
      </c>
      <c r="AA159">
        <f t="shared" si="119"/>
        <v>-61.682960358176672</v>
      </c>
      <c r="AB159">
        <f t="shared" si="120"/>
        <v>-14.190145310327015</v>
      </c>
      <c r="AC159">
        <f t="shared" si="121"/>
        <v>-1.3103981345889555</v>
      </c>
      <c r="AD159">
        <f t="shared" si="122"/>
        <v>-7.6805412264846495E-4</v>
      </c>
      <c r="AE159">
        <f t="shared" si="123"/>
        <v>9.0499959736529529</v>
      </c>
      <c r="AF159">
        <f t="shared" si="124"/>
        <v>1.400732253239737</v>
      </c>
      <c r="AG159">
        <f t="shared" si="125"/>
        <v>9.026209818610555</v>
      </c>
      <c r="AH159">
        <v>425.69977263821102</v>
      </c>
      <c r="AI159">
        <v>414.69003030303003</v>
      </c>
      <c r="AJ159">
        <v>1.4076148536239E-5</v>
      </c>
      <c r="AK159">
        <v>61.233994788672099</v>
      </c>
      <c r="AL159">
        <f t="shared" si="126"/>
        <v>1.3987065840856387</v>
      </c>
      <c r="AM159">
        <v>16.1553096179845</v>
      </c>
      <c r="AN159">
        <v>17.803952727272701</v>
      </c>
      <c r="AO159">
        <v>-4.1980439628201899E-6</v>
      </c>
      <c r="AP159">
        <v>70.681868739665504</v>
      </c>
      <c r="AQ159">
        <v>1</v>
      </c>
      <c r="AR159">
        <v>0</v>
      </c>
      <c r="AS159">
        <f t="shared" si="127"/>
        <v>1.0000372649105882</v>
      </c>
      <c r="AT159">
        <f t="shared" si="128"/>
        <v>3.7264910588197253E-3</v>
      </c>
      <c r="AU159">
        <f t="shared" si="129"/>
        <v>53671.791995549465</v>
      </c>
      <c r="AV159" t="s">
        <v>478</v>
      </c>
      <c r="AW159">
        <v>10401</v>
      </c>
      <c r="AX159">
        <v>731.43200000000002</v>
      </c>
      <c r="AY159">
        <v>3818.46</v>
      </c>
      <c r="AZ159">
        <f t="shared" si="130"/>
        <v>0.80844843209042394</v>
      </c>
      <c r="BA159">
        <v>-1.85196537555428</v>
      </c>
      <c r="BB159" t="s">
        <v>999</v>
      </c>
      <c r="BC159">
        <v>10395.700000000001</v>
      </c>
      <c r="BD159">
        <v>1299.5684000000001</v>
      </c>
      <c r="BE159">
        <v>2087.2600000000002</v>
      </c>
      <c r="BF159">
        <f t="shared" si="131"/>
        <v>0.37738068089265353</v>
      </c>
      <c r="BG159">
        <v>0.5</v>
      </c>
      <c r="BH159">
        <f t="shared" si="132"/>
        <v>336.58972887448493</v>
      </c>
      <c r="BI159">
        <f t="shared" si="133"/>
        <v>9.026209818610555</v>
      </c>
      <c r="BJ159">
        <f t="shared" si="134"/>
        <v>63.511230532063387</v>
      </c>
      <c r="BK159">
        <f t="shared" si="135"/>
        <v>3.2318797220996995E-2</v>
      </c>
      <c r="BL159">
        <f t="shared" si="136"/>
        <v>0.82941272289987811</v>
      </c>
      <c r="BM159">
        <f t="shared" si="137"/>
        <v>631.15677351692977</v>
      </c>
      <c r="BN159" t="s">
        <v>433</v>
      </c>
      <c r="BO159">
        <v>0</v>
      </c>
      <c r="BP159">
        <f t="shared" si="138"/>
        <v>631.15677351692977</v>
      </c>
      <c r="BQ159">
        <f t="shared" si="139"/>
        <v>0.69761468455442555</v>
      </c>
      <c r="BR159">
        <f t="shared" si="140"/>
        <v>0.54095862551071561</v>
      </c>
      <c r="BS159">
        <f t="shared" si="141"/>
        <v>0.54315509914952087</v>
      </c>
      <c r="BT159">
        <f t="shared" si="142"/>
        <v>0.58096720232949906</v>
      </c>
      <c r="BU159">
        <f t="shared" si="143"/>
        <v>0.56079828236089846</v>
      </c>
      <c r="BV159">
        <f t="shared" si="144"/>
        <v>0.26272545614643783</v>
      </c>
      <c r="BW159">
        <f t="shared" si="145"/>
        <v>0.73727454385356217</v>
      </c>
      <c r="DF159">
        <f t="shared" si="146"/>
        <v>399.99779999999998</v>
      </c>
      <c r="DG159">
        <f t="shared" si="147"/>
        <v>336.58972887448493</v>
      </c>
      <c r="DH159">
        <f t="shared" si="148"/>
        <v>0.84147895032043918</v>
      </c>
      <c r="DI159">
        <f t="shared" si="149"/>
        <v>0.1929579006408785</v>
      </c>
      <c r="DJ159">
        <v>1525851623.0999999</v>
      </c>
      <c r="DK159">
        <v>407.26566666666702</v>
      </c>
      <c r="DL159">
        <v>418.81020000000001</v>
      </c>
      <c r="DM159">
        <v>17.806293333333301</v>
      </c>
      <c r="DN159">
        <v>16.155353333333299</v>
      </c>
      <c r="DO159">
        <v>409.244666666667</v>
      </c>
      <c r="DP159">
        <v>17.8462933333333</v>
      </c>
      <c r="DQ159">
        <v>499.98360000000002</v>
      </c>
      <c r="DR159">
        <v>100.475333333333</v>
      </c>
      <c r="DS159">
        <v>9.9973880000000001E-2</v>
      </c>
      <c r="DT159">
        <v>23.946566666666701</v>
      </c>
      <c r="DU159">
        <v>23.448633333333301</v>
      </c>
      <c r="DV159">
        <v>999.9</v>
      </c>
      <c r="DW159">
        <v>0</v>
      </c>
      <c r="DX159">
        <v>0</v>
      </c>
      <c r="DY159">
        <v>9999.4113333333298</v>
      </c>
      <c r="DZ159">
        <v>0</v>
      </c>
      <c r="EA159">
        <v>0.254396133333333</v>
      </c>
      <c r="EB159">
        <v>-11.524900000000001</v>
      </c>
      <c r="EC159">
        <v>414.66853333333302</v>
      </c>
      <c r="ED159">
        <v>425.68733333333302</v>
      </c>
      <c r="EE159">
        <v>1.65014533333333</v>
      </c>
      <c r="EF159">
        <v>418.81020000000001</v>
      </c>
      <c r="EG159">
        <v>16.155353333333299</v>
      </c>
      <c r="EH159">
        <v>1.78901666666667</v>
      </c>
      <c r="EI159">
        <v>1.623216</v>
      </c>
      <c r="EJ159">
        <v>15.691133333333299</v>
      </c>
      <c r="EK159">
        <v>14.1809933333333</v>
      </c>
      <c r="EL159">
        <v>399.99779999999998</v>
      </c>
      <c r="EM159">
        <v>0.94997886666666698</v>
      </c>
      <c r="EN159">
        <v>5.0021346666666702E-2</v>
      </c>
      <c r="EO159">
        <v>0</v>
      </c>
      <c r="EP159">
        <v>1299.64533333333</v>
      </c>
      <c r="EQ159">
        <v>5.8225800000000003</v>
      </c>
      <c r="ER159">
        <v>4335.9753333333301</v>
      </c>
      <c r="ES159">
        <v>3323.55</v>
      </c>
      <c r="ET159">
        <v>39.203800000000001</v>
      </c>
      <c r="EU159">
        <v>42.057933333333303</v>
      </c>
      <c r="EV159">
        <v>40.908066666666699</v>
      </c>
      <c r="EW159">
        <v>42.116533333333301</v>
      </c>
      <c r="EX159">
        <v>42.004066666666702</v>
      </c>
      <c r="EY159">
        <v>374.45800000000003</v>
      </c>
      <c r="EZ159">
        <v>19.719333333333299</v>
      </c>
      <c r="FA159">
        <v>0</v>
      </c>
      <c r="FB159">
        <v>299</v>
      </c>
      <c r="FC159">
        <v>0</v>
      </c>
      <c r="FD159">
        <v>1299.5684000000001</v>
      </c>
      <c r="FE159">
        <v>6.6923076148964297E-2</v>
      </c>
      <c r="FF159">
        <v>-0.88615389531656097</v>
      </c>
      <c r="FG159">
        <v>4335.8667999999998</v>
      </c>
      <c r="FH159">
        <v>15</v>
      </c>
      <c r="FI159">
        <v>1525851658.0999999</v>
      </c>
      <c r="FJ159" t="s">
        <v>1000</v>
      </c>
      <c r="FK159">
        <v>1525851658.0999999</v>
      </c>
      <c r="FL159">
        <v>1525851655.0999999</v>
      </c>
      <c r="FM159">
        <v>142</v>
      </c>
      <c r="FN159">
        <v>-0.02</v>
      </c>
      <c r="FO159">
        <v>1E-3</v>
      </c>
      <c r="FP159">
        <v>-1.9790000000000001</v>
      </c>
      <c r="FQ159">
        <v>-0.04</v>
      </c>
      <c r="FR159">
        <v>419</v>
      </c>
      <c r="FS159">
        <v>16</v>
      </c>
      <c r="FT159">
        <v>0.12</v>
      </c>
      <c r="FU159">
        <v>0.02</v>
      </c>
      <c r="FV159">
        <v>418.80233333333302</v>
      </c>
      <c r="FW159">
        <v>0.14049350649372</v>
      </c>
      <c r="FX159">
        <v>1.6691410204147199E-2</v>
      </c>
      <c r="FY159">
        <v>0</v>
      </c>
      <c r="FZ159">
        <v>407.28526666666698</v>
      </c>
      <c r="GA159">
        <v>0.24449999999986299</v>
      </c>
      <c r="GB159">
        <v>1.8798817929745599E-2</v>
      </c>
      <c r="GC159">
        <v>1</v>
      </c>
      <c r="GD159">
        <v>16.1553857142857</v>
      </c>
      <c r="GE159">
        <v>-1.0207792207758499E-3</v>
      </c>
      <c r="GF159">
        <v>3.5225222874059298E-4</v>
      </c>
      <c r="GG159">
        <v>1</v>
      </c>
      <c r="GH159">
        <v>17.805928571428598</v>
      </c>
      <c r="GI159">
        <v>-8.4000000000110601E-3</v>
      </c>
      <c r="GJ159">
        <v>9.4119622828410401E-4</v>
      </c>
      <c r="GK159">
        <v>1</v>
      </c>
      <c r="GL159">
        <v>3</v>
      </c>
      <c r="GM159">
        <v>4</v>
      </c>
      <c r="GN159" t="s">
        <v>435</v>
      </c>
      <c r="GO159">
        <v>2.9731999999999998</v>
      </c>
      <c r="GP159">
        <v>2.7221099999999998</v>
      </c>
      <c r="GQ159">
        <v>9.7052100000000002E-2</v>
      </c>
      <c r="GR159">
        <v>9.9068600000000007E-2</v>
      </c>
      <c r="GS159">
        <v>8.7077199999999993E-2</v>
      </c>
      <c r="GT159">
        <v>8.2141400000000003E-2</v>
      </c>
      <c r="GU159">
        <v>27869.4</v>
      </c>
      <c r="GV159">
        <v>32148.3</v>
      </c>
      <c r="GW159">
        <v>26943.9</v>
      </c>
      <c r="GX159">
        <v>30874.7</v>
      </c>
      <c r="GY159">
        <v>34436.9</v>
      </c>
      <c r="GZ159">
        <v>38986.699999999997</v>
      </c>
      <c r="HA159">
        <v>39776.800000000003</v>
      </c>
      <c r="HB159">
        <v>45409</v>
      </c>
      <c r="HC159">
        <v>1.9527000000000001</v>
      </c>
      <c r="HD159">
        <v>2.1232199999999999</v>
      </c>
      <c r="HE159">
        <v>8.8326600000000005E-2</v>
      </c>
      <c r="HF159">
        <v>0</v>
      </c>
      <c r="HG159">
        <v>22.001300000000001</v>
      </c>
      <c r="HH159">
        <v>999.9</v>
      </c>
      <c r="HI159">
        <v>55.195</v>
      </c>
      <c r="HJ159">
        <v>26.545999999999999</v>
      </c>
      <c r="HK159">
        <v>19.142600000000002</v>
      </c>
      <c r="HL159">
        <v>61.153300000000002</v>
      </c>
      <c r="HM159">
        <v>27.227599999999999</v>
      </c>
      <c r="HN159">
        <v>1</v>
      </c>
      <c r="HO159">
        <v>-9.0835899999999997E-2</v>
      </c>
      <c r="HP159">
        <v>0.51385099999999995</v>
      </c>
      <c r="HQ159">
        <v>20.201899999999998</v>
      </c>
      <c r="HR159">
        <v>5.2231300000000003</v>
      </c>
      <c r="HS159">
        <v>12.029</v>
      </c>
      <c r="HT159">
        <v>4.9597499999999997</v>
      </c>
      <c r="HU159">
        <v>3.3018000000000001</v>
      </c>
      <c r="HV159">
        <v>9999</v>
      </c>
      <c r="HW159">
        <v>999.9</v>
      </c>
      <c r="HX159">
        <v>9999</v>
      </c>
      <c r="HY159">
        <v>9999</v>
      </c>
      <c r="HZ159">
        <v>1.87988</v>
      </c>
      <c r="IA159">
        <v>1.87683</v>
      </c>
      <c r="IB159">
        <v>1.8789499999999999</v>
      </c>
      <c r="IC159">
        <v>1.87866</v>
      </c>
      <c r="ID159">
        <v>1.8802300000000001</v>
      </c>
      <c r="IE159">
        <v>1.8731100000000001</v>
      </c>
      <c r="IF159">
        <v>1.8808</v>
      </c>
      <c r="IG159">
        <v>1.8748800000000001</v>
      </c>
      <c r="IH159">
        <v>5</v>
      </c>
      <c r="II159">
        <v>0</v>
      </c>
      <c r="IJ159">
        <v>0</v>
      </c>
      <c r="IK159">
        <v>0</v>
      </c>
      <c r="IL159" t="s">
        <v>436</v>
      </c>
      <c r="IM159" t="s">
        <v>437</v>
      </c>
      <c r="IN159" t="s">
        <v>438</v>
      </c>
      <c r="IO159" t="s">
        <v>438</v>
      </c>
      <c r="IP159" t="s">
        <v>438</v>
      </c>
      <c r="IQ159" t="s">
        <v>438</v>
      </c>
      <c r="IR159">
        <v>0</v>
      </c>
      <c r="IS159">
        <v>100</v>
      </c>
      <c r="IT159">
        <v>100</v>
      </c>
      <c r="IU159">
        <v>-1.9790000000000001</v>
      </c>
      <c r="IV159">
        <v>-0.04</v>
      </c>
      <c r="IW159">
        <v>-1.95936363636361</v>
      </c>
      <c r="IX159">
        <v>0</v>
      </c>
      <c r="IY159">
        <v>0</v>
      </c>
      <c r="IZ159">
        <v>0</v>
      </c>
      <c r="JA159">
        <v>-4.07900000000012E-2</v>
      </c>
      <c r="JB159">
        <v>0</v>
      </c>
      <c r="JC159">
        <v>0</v>
      </c>
      <c r="JD159">
        <v>0</v>
      </c>
      <c r="JE159">
        <v>-1</v>
      </c>
      <c r="JF159">
        <v>-1</v>
      </c>
      <c r="JG159">
        <v>-1</v>
      </c>
      <c r="JH159">
        <v>-1</v>
      </c>
      <c r="JI159">
        <v>4.7</v>
      </c>
      <c r="JJ159">
        <v>4.5999999999999996</v>
      </c>
      <c r="JK159">
        <v>0.15625</v>
      </c>
      <c r="JL159">
        <v>4.99878</v>
      </c>
      <c r="JM159">
        <v>1.5478499999999999</v>
      </c>
      <c r="JN159">
        <v>2.3095699999999999</v>
      </c>
      <c r="JO159">
        <v>1.5979000000000001</v>
      </c>
      <c r="JP159">
        <v>2.4133300000000002</v>
      </c>
      <c r="JQ159">
        <v>30.136099999999999</v>
      </c>
      <c r="JR159">
        <v>24.2013</v>
      </c>
      <c r="JS159">
        <v>2</v>
      </c>
      <c r="JT159">
        <v>491.28</v>
      </c>
      <c r="JU159">
        <v>594.70600000000002</v>
      </c>
      <c r="JV159">
        <v>21.9999</v>
      </c>
      <c r="JW159">
        <v>26.290900000000001</v>
      </c>
      <c r="JX159">
        <v>30.0001</v>
      </c>
      <c r="JY159">
        <v>26.532499999999999</v>
      </c>
      <c r="JZ159">
        <v>26.49</v>
      </c>
      <c r="KA159">
        <v>-1</v>
      </c>
      <c r="KB159">
        <v>20.0062</v>
      </c>
      <c r="KC159">
        <v>56.6982</v>
      </c>
      <c r="KD159">
        <v>22</v>
      </c>
      <c r="KE159">
        <v>400</v>
      </c>
      <c r="KF159">
        <v>16.161999999999999</v>
      </c>
      <c r="KG159">
        <v>102.44</v>
      </c>
      <c r="KH159">
        <v>101.46599999999999</v>
      </c>
    </row>
    <row r="160" spans="1:294" x14ac:dyDescent="0.35">
      <c r="A160">
        <v>142</v>
      </c>
      <c r="B160">
        <v>1525851931.0999999</v>
      </c>
      <c r="C160">
        <v>45902.099999904603</v>
      </c>
      <c r="D160" t="s">
        <v>1001</v>
      </c>
      <c r="E160" t="s">
        <v>1002</v>
      </c>
      <c r="F160">
        <v>120</v>
      </c>
      <c r="G160">
        <v>1525851922.5999999</v>
      </c>
      <c r="H160">
        <f t="shared" si="100"/>
        <v>1.3881002339881927E-3</v>
      </c>
      <c r="I160">
        <f t="shared" si="101"/>
        <v>1.3881002339881927</v>
      </c>
      <c r="J160">
        <f t="shared" si="102"/>
        <v>9.0096976973179856</v>
      </c>
      <c r="K160">
        <f t="shared" si="103"/>
        <v>407.40761493970177</v>
      </c>
      <c r="L160">
        <f t="shared" si="104"/>
        <v>272.73481740807478</v>
      </c>
      <c r="M160">
        <f t="shared" si="105"/>
        <v>27.429042095219934</v>
      </c>
      <c r="N160">
        <f t="shared" si="106"/>
        <v>40.973135466507493</v>
      </c>
      <c r="O160">
        <f t="shared" si="107"/>
        <v>0.11536929876303259</v>
      </c>
      <c r="P160">
        <f t="shared" si="108"/>
        <v>2.2686026652267657</v>
      </c>
      <c r="Q160">
        <f t="shared" si="109"/>
        <v>0.11220618266071236</v>
      </c>
      <c r="R160">
        <f t="shared" si="110"/>
        <v>7.040583403515388E-2</v>
      </c>
      <c r="S160">
        <f t="shared" si="111"/>
        <v>77.180022297732066</v>
      </c>
      <c r="T160">
        <f t="shared" si="112"/>
        <v>24.061914350178917</v>
      </c>
      <c r="U160">
        <f t="shared" si="113"/>
        <v>24.061914350178917</v>
      </c>
      <c r="V160">
        <f t="shared" si="114"/>
        <v>3.006131491783206</v>
      </c>
      <c r="W160">
        <f t="shared" si="115"/>
        <v>60.029388173392761</v>
      </c>
      <c r="X160">
        <f t="shared" si="116"/>
        <v>1.7916542663072246</v>
      </c>
      <c r="Y160">
        <f t="shared" si="117"/>
        <v>2.9846285641494377</v>
      </c>
      <c r="Z160">
        <f t="shared" si="118"/>
        <v>1.2144772254759815</v>
      </c>
      <c r="AA160">
        <f t="shared" si="119"/>
        <v>-61.215220318879297</v>
      </c>
      <c r="AB160">
        <f t="shared" si="120"/>
        <v>-14.616427064708835</v>
      </c>
      <c r="AC160">
        <f t="shared" si="121"/>
        <v>-1.3491891375132459</v>
      </c>
      <c r="AD160">
        <f t="shared" si="122"/>
        <v>-8.1422336931602501E-4</v>
      </c>
      <c r="AE160">
        <f t="shared" si="123"/>
        <v>9.0121625087213442</v>
      </c>
      <c r="AF160">
        <f t="shared" si="124"/>
        <v>1.3894188889805985</v>
      </c>
      <c r="AG160">
        <f t="shared" si="125"/>
        <v>9.0096976973179856</v>
      </c>
      <c r="AH160">
        <v>425.785898641009</v>
      </c>
      <c r="AI160">
        <v>414.79658787878799</v>
      </c>
      <c r="AJ160">
        <v>-4.3315409916422103E-6</v>
      </c>
      <c r="AK160">
        <v>61.237874511486801</v>
      </c>
      <c r="AL160">
        <f t="shared" si="126"/>
        <v>1.3881002339881927</v>
      </c>
      <c r="AM160">
        <v>16.1767216171123</v>
      </c>
      <c r="AN160">
        <v>17.8127690909091</v>
      </c>
      <c r="AO160">
        <v>-1.9066894545883601E-6</v>
      </c>
      <c r="AP160">
        <v>70.678509503113204</v>
      </c>
      <c r="AQ160">
        <v>1</v>
      </c>
      <c r="AR160">
        <v>0</v>
      </c>
      <c r="AS160">
        <f t="shared" si="127"/>
        <v>1.0000372433213283</v>
      </c>
      <c r="AT160">
        <f t="shared" si="128"/>
        <v>3.7243321328261914E-3</v>
      </c>
      <c r="AU160">
        <f t="shared" si="129"/>
        <v>53702.903374549926</v>
      </c>
      <c r="AV160" t="s">
        <v>478</v>
      </c>
      <c r="AW160">
        <v>10401</v>
      </c>
      <c r="AX160">
        <v>731.43200000000002</v>
      </c>
      <c r="AY160">
        <v>3818.46</v>
      </c>
      <c r="AZ160">
        <f t="shared" si="130"/>
        <v>0.80844843209042394</v>
      </c>
      <c r="BA160">
        <v>-1.85196537555428</v>
      </c>
      <c r="BB160" t="s">
        <v>1003</v>
      </c>
      <c r="BC160">
        <v>10395.700000000001</v>
      </c>
      <c r="BD160">
        <v>1299.2280769230799</v>
      </c>
      <c r="BE160">
        <v>2082.34</v>
      </c>
      <c r="BF160">
        <f t="shared" si="131"/>
        <v>0.37607303469986653</v>
      </c>
      <c r="BG160">
        <v>0.5</v>
      </c>
      <c r="BH160">
        <f t="shared" si="132"/>
        <v>336.57757896136604</v>
      </c>
      <c r="BI160">
        <f t="shared" si="133"/>
        <v>9.0096976973179856</v>
      </c>
      <c r="BJ160">
        <f t="shared" si="134"/>
        <v>63.28887576596744</v>
      </c>
      <c r="BK160">
        <f t="shared" si="135"/>
        <v>3.2270904991324505E-2</v>
      </c>
      <c r="BL160">
        <f t="shared" si="136"/>
        <v>0.83373512490755586</v>
      </c>
      <c r="BM160">
        <f t="shared" si="137"/>
        <v>630.70616309411832</v>
      </c>
      <c r="BN160" t="s">
        <v>433</v>
      </c>
      <c r="BO160">
        <v>0</v>
      </c>
      <c r="BP160">
        <f t="shared" si="138"/>
        <v>630.70616309411832</v>
      </c>
      <c r="BQ160">
        <f t="shared" si="139"/>
        <v>0.69711662692253995</v>
      </c>
      <c r="BR160">
        <f t="shared" si="140"/>
        <v>0.53946932288799643</v>
      </c>
      <c r="BS160">
        <f t="shared" si="141"/>
        <v>0.54462172702931289</v>
      </c>
      <c r="BT160">
        <f t="shared" si="142"/>
        <v>0.57969300875923468</v>
      </c>
      <c r="BU160">
        <f t="shared" si="143"/>
        <v>0.56239204827426237</v>
      </c>
      <c r="BV160">
        <f t="shared" si="144"/>
        <v>0.26188367753833136</v>
      </c>
      <c r="BW160">
        <f t="shared" si="145"/>
        <v>0.73811632246166869</v>
      </c>
      <c r="DF160">
        <f t="shared" si="146"/>
        <v>399.98331250000001</v>
      </c>
      <c r="DG160">
        <f t="shared" si="147"/>
        <v>336.57757896136604</v>
      </c>
      <c r="DH160">
        <f t="shared" si="148"/>
        <v>0.84147905285765145</v>
      </c>
      <c r="DI160">
        <f t="shared" si="149"/>
        <v>0.19295810571530297</v>
      </c>
      <c r="DJ160">
        <v>1525851922.5999999</v>
      </c>
      <c r="DK160">
        <v>407.407625</v>
      </c>
      <c r="DL160">
        <v>418.90100000000001</v>
      </c>
      <c r="DM160">
        <v>17.814931250000001</v>
      </c>
      <c r="DN160">
        <v>16.177406250000001</v>
      </c>
      <c r="DO160">
        <v>409.38462500000003</v>
      </c>
      <c r="DP160">
        <v>17.853931249999999</v>
      </c>
      <c r="DQ160">
        <v>500.00387499999999</v>
      </c>
      <c r="DR160">
        <v>100.470375</v>
      </c>
      <c r="DS160">
        <v>9.9997187500000001E-2</v>
      </c>
      <c r="DT160">
        <v>23.942406250000001</v>
      </c>
      <c r="DU160">
        <v>23.442881249999999</v>
      </c>
      <c r="DV160">
        <v>999.9</v>
      </c>
      <c r="DW160">
        <v>0</v>
      </c>
      <c r="DX160">
        <v>0</v>
      </c>
      <c r="DY160">
        <v>10005.82375</v>
      </c>
      <c r="DZ160">
        <v>0</v>
      </c>
      <c r="EA160">
        <v>0.2404015625</v>
      </c>
      <c r="EB160">
        <v>-11.495975</v>
      </c>
      <c r="EC160">
        <v>414.7940625</v>
      </c>
      <c r="ED160">
        <v>425.78918750000003</v>
      </c>
      <c r="EE160">
        <v>1.6362531250000001</v>
      </c>
      <c r="EF160">
        <v>418.90100000000001</v>
      </c>
      <c r="EG160">
        <v>16.177406250000001</v>
      </c>
      <c r="EH160">
        <v>1.7897449999999999</v>
      </c>
      <c r="EI160">
        <v>1.6253500000000001</v>
      </c>
      <c r="EJ160">
        <v>15.6975</v>
      </c>
      <c r="EK160">
        <v>14.201275000000001</v>
      </c>
      <c r="EL160">
        <v>399.98331250000001</v>
      </c>
      <c r="EM160">
        <v>0.94997468750000003</v>
      </c>
      <c r="EN160">
        <v>5.0025556249999999E-2</v>
      </c>
      <c r="EO160">
        <v>0</v>
      </c>
      <c r="EP160">
        <v>1299.22</v>
      </c>
      <c r="EQ160">
        <v>5.8225800000000003</v>
      </c>
      <c r="ER160">
        <v>4334.7112500000003</v>
      </c>
      <c r="ES160">
        <v>3323.4225000000001</v>
      </c>
      <c r="ET160">
        <v>39.2145625</v>
      </c>
      <c r="EU160">
        <v>42.077750000000002</v>
      </c>
      <c r="EV160">
        <v>40.921500000000002</v>
      </c>
      <c r="EW160">
        <v>42.101312499999999</v>
      </c>
      <c r="EX160">
        <v>41.996000000000002</v>
      </c>
      <c r="EY160">
        <v>374.44312500000001</v>
      </c>
      <c r="EZ160">
        <v>19.72</v>
      </c>
      <c r="FA160">
        <v>0</v>
      </c>
      <c r="FB160">
        <v>298.799999952316</v>
      </c>
      <c r="FC160">
        <v>0</v>
      </c>
      <c r="FD160">
        <v>1299.2280769230799</v>
      </c>
      <c r="FE160">
        <v>-0.18974358732160901</v>
      </c>
      <c r="FF160">
        <v>-2.2037606081472099</v>
      </c>
      <c r="FG160">
        <v>4334.76307692308</v>
      </c>
      <c r="FH160">
        <v>15</v>
      </c>
      <c r="FI160">
        <v>1525851958.0999999</v>
      </c>
      <c r="FJ160" t="s">
        <v>1004</v>
      </c>
      <c r="FK160">
        <v>1525851952.0999999</v>
      </c>
      <c r="FL160">
        <v>1525851958.0999999</v>
      </c>
      <c r="FM160">
        <v>143</v>
      </c>
      <c r="FN160">
        <v>2E-3</v>
      </c>
      <c r="FO160">
        <v>1E-3</v>
      </c>
      <c r="FP160">
        <v>-1.9770000000000001</v>
      </c>
      <c r="FQ160">
        <v>-3.9E-2</v>
      </c>
      <c r="FR160">
        <v>419</v>
      </c>
      <c r="FS160">
        <v>16</v>
      </c>
      <c r="FT160">
        <v>0.09</v>
      </c>
      <c r="FU160">
        <v>0.04</v>
      </c>
      <c r="FV160">
        <v>418.89542857142902</v>
      </c>
      <c r="FW160">
        <v>4.7532467532031802E-2</v>
      </c>
      <c r="FX160">
        <v>1.23078427515644E-2</v>
      </c>
      <c r="FY160">
        <v>1</v>
      </c>
      <c r="FZ160">
        <v>407.40406666666701</v>
      </c>
      <c r="GA160">
        <v>-8.7857142855085803E-3</v>
      </c>
      <c r="GB160">
        <v>1.14627900423691E-2</v>
      </c>
      <c r="GC160">
        <v>1</v>
      </c>
      <c r="GD160">
        <v>16.177638095238098</v>
      </c>
      <c r="GE160">
        <v>-7.2155844155690702E-3</v>
      </c>
      <c r="GF160">
        <v>8.2374070728252204E-4</v>
      </c>
      <c r="GG160">
        <v>1</v>
      </c>
      <c r="GH160">
        <v>17.8137333333333</v>
      </c>
      <c r="GI160">
        <v>-4.7376623376645102E-3</v>
      </c>
      <c r="GJ160">
        <v>6.7776476698420995E-4</v>
      </c>
      <c r="GK160">
        <v>1</v>
      </c>
      <c r="GL160">
        <v>4</v>
      </c>
      <c r="GM160">
        <v>4</v>
      </c>
      <c r="GN160" t="s">
        <v>455</v>
      </c>
      <c r="GO160">
        <v>2.9731700000000001</v>
      </c>
      <c r="GP160">
        <v>2.7221500000000001</v>
      </c>
      <c r="GQ160">
        <v>9.70636E-2</v>
      </c>
      <c r="GR160">
        <v>9.9074099999999998E-2</v>
      </c>
      <c r="GS160">
        <v>8.7096400000000004E-2</v>
      </c>
      <c r="GT160">
        <v>8.2216200000000003E-2</v>
      </c>
      <c r="GU160">
        <v>27868.3</v>
      </c>
      <c r="GV160">
        <v>32147</v>
      </c>
      <c r="GW160">
        <v>26943.200000000001</v>
      </c>
      <c r="GX160">
        <v>30873.7</v>
      </c>
      <c r="GY160">
        <v>34435.4</v>
      </c>
      <c r="GZ160">
        <v>38982.400000000001</v>
      </c>
      <c r="HA160">
        <v>39775.9</v>
      </c>
      <c r="HB160">
        <v>45407.6</v>
      </c>
      <c r="HC160">
        <v>1.9524699999999999</v>
      </c>
      <c r="HD160">
        <v>2.1229300000000002</v>
      </c>
      <c r="HE160">
        <v>8.7730600000000006E-2</v>
      </c>
      <c r="HF160">
        <v>0</v>
      </c>
      <c r="HG160">
        <v>21.995899999999999</v>
      </c>
      <c r="HH160">
        <v>999.9</v>
      </c>
      <c r="HI160">
        <v>55.366</v>
      </c>
      <c r="HJ160">
        <v>26.545999999999999</v>
      </c>
      <c r="HK160">
        <v>19.2029</v>
      </c>
      <c r="HL160">
        <v>61.033299999999997</v>
      </c>
      <c r="HM160">
        <v>27.215499999999999</v>
      </c>
      <c r="HN160">
        <v>1</v>
      </c>
      <c r="HO160">
        <v>-9.0121999999999994E-2</v>
      </c>
      <c r="HP160">
        <v>0.48052800000000001</v>
      </c>
      <c r="HQ160">
        <v>20.201799999999999</v>
      </c>
      <c r="HR160">
        <v>5.2246300000000003</v>
      </c>
      <c r="HS160">
        <v>12.0282</v>
      </c>
      <c r="HT160">
        <v>4.9604499999999998</v>
      </c>
      <c r="HU160">
        <v>3.3018299999999998</v>
      </c>
      <c r="HV160">
        <v>9999</v>
      </c>
      <c r="HW160">
        <v>999.9</v>
      </c>
      <c r="HX160">
        <v>9999</v>
      </c>
      <c r="HY160">
        <v>9999</v>
      </c>
      <c r="HZ160">
        <v>1.87988</v>
      </c>
      <c r="IA160">
        <v>1.87683</v>
      </c>
      <c r="IB160">
        <v>1.87896</v>
      </c>
      <c r="IC160">
        <v>1.87866</v>
      </c>
      <c r="ID160">
        <v>1.8802399999999999</v>
      </c>
      <c r="IE160">
        <v>1.8730899999999999</v>
      </c>
      <c r="IF160">
        <v>1.8808</v>
      </c>
      <c r="IG160">
        <v>1.8748899999999999</v>
      </c>
      <c r="IH160">
        <v>5</v>
      </c>
      <c r="II160">
        <v>0</v>
      </c>
      <c r="IJ160">
        <v>0</v>
      </c>
      <c r="IK160">
        <v>0</v>
      </c>
      <c r="IL160" t="s">
        <v>436</v>
      </c>
      <c r="IM160" t="s">
        <v>437</v>
      </c>
      <c r="IN160" t="s">
        <v>438</v>
      </c>
      <c r="IO160" t="s">
        <v>438</v>
      </c>
      <c r="IP160" t="s">
        <v>438</v>
      </c>
      <c r="IQ160" t="s">
        <v>438</v>
      </c>
      <c r="IR160">
        <v>0</v>
      </c>
      <c r="IS160">
        <v>100</v>
      </c>
      <c r="IT160">
        <v>100</v>
      </c>
      <c r="IU160">
        <v>-1.9770000000000001</v>
      </c>
      <c r="IV160">
        <v>-3.9E-2</v>
      </c>
      <c r="IW160">
        <v>-1.97936363636364</v>
      </c>
      <c r="IX160">
        <v>0</v>
      </c>
      <c r="IY160">
        <v>0</v>
      </c>
      <c r="IZ160">
        <v>0</v>
      </c>
      <c r="JA160">
        <v>-4.02800000000028E-2</v>
      </c>
      <c r="JB160">
        <v>0</v>
      </c>
      <c r="JC160">
        <v>0</v>
      </c>
      <c r="JD160">
        <v>0</v>
      </c>
      <c r="JE160">
        <v>-1</v>
      </c>
      <c r="JF160">
        <v>-1</v>
      </c>
      <c r="JG160">
        <v>-1</v>
      </c>
      <c r="JH160">
        <v>-1</v>
      </c>
      <c r="JI160">
        <v>4.5</v>
      </c>
      <c r="JJ160">
        <v>4.5999999999999996</v>
      </c>
      <c r="JK160">
        <v>0.15625</v>
      </c>
      <c r="JL160">
        <v>4.99878</v>
      </c>
      <c r="JM160">
        <v>1.5478499999999999</v>
      </c>
      <c r="JN160">
        <v>2.3095699999999999</v>
      </c>
      <c r="JO160">
        <v>1.5979000000000001</v>
      </c>
      <c r="JP160">
        <v>2.4133300000000002</v>
      </c>
      <c r="JQ160">
        <v>30.136099999999999</v>
      </c>
      <c r="JR160">
        <v>24.2013</v>
      </c>
      <c r="JS160">
        <v>2</v>
      </c>
      <c r="JT160">
        <v>491.154</v>
      </c>
      <c r="JU160">
        <v>594.50699999999995</v>
      </c>
      <c r="JV160">
        <v>22</v>
      </c>
      <c r="JW160">
        <v>26.295300000000001</v>
      </c>
      <c r="JX160">
        <v>30.0001</v>
      </c>
      <c r="JY160">
        <v>26.534800000000001</v>
      </c>
      <c r="JZ160">
        <v>26.492799999999999</v>
      </c>
      <c r="KA160">
        <v>-1</v>
      </c>
      <c r="KB160">
        <v>20.349599999999999</v>
      </c>
      <c r="KC160">
        <v>57.339100000000002</v>
      </c>
      <c r="KD160">
        <v>22</v>
      </c>
      <c r="KE160">
        <v>400</v>
      </c>
      <c r="KF160">
        <v>16.1694</v>
      </c>
      <c r="KG160">
        <v>102.438</v>
      </c>
      <c r="KH160">
        <v>101.46299999999999</v>
      </c>
    </row>
    <row r="161" spans="1:294" x14ac:dyDescent="0.35">
      <c r="A161">
        <v>143</v>
      </c>
      <c r="B161">
        <v>1525852231.0999999</v>
      </c>
      <c r="C161">
        <v>46202.099999904603</v>
      </c>
      <c r="D161" t="s">
        <v>1005</v>
      </c>
      <c r="E161" t="s">
        <v>1006</v>
      </c>
      <c r="F161">
        <v>120</v>
      </c>
      <c r="G161">
        <v>1525852222.5999999</v>
      </c>
      <c r="H161">
        <f t="shared" si="100"/>
        <v>1.3771187591955286E-3</v>
      </c>
      <c r="I161">
        <f t="shared" si="101"/>
        <v>1.3771187591955285</v>
      </c>
      <c r="J161">
        <f t="shared" si="102"/>
        <v>8.9568151104682308</v>
      </c>
      <c r="K161">
        <f t="shared" si="103"/>
        <v>407.32836498105644</v>
      </c>
      <c r="L161">
        <f t="shared" si="104"/>
        <v>272.38226024923051</v>
      </c>
      <c r="M161">
        <f t="shared" si="105"/>
        <v>27.392024444852577</v>
      </c>
      <c r="N161">
        <f t="shared" si="106"/>
        <v>40.962831134574415</v>
      </c>
      <c r="O161">
        <f t="shared" si="107"/>
        <v>0.11442416401737708</v>
      </c>
      <c r="P161">
        <f t="shared" si="108"/>
        <v>2.2671678347582866</v>
      </c>
      <c r="Q161">
        <f t="shared" si="109"/>
        <v>0.1113099970338875</v>
      </c>
      <c r="R161">
        <f t="shared" si="110"/>
        <v>6.9841484165937773E-2</v>
      </c>
      <c r="S161">
        <f t="shared" si="111"/>
        <v>77.182954517740626</v>
      </c>
      <c r="T161">
        <f t="shared" si="112"/>
        <v>24.063601827791882</v>
      </c>
      <c r="U161">
        <f t="shared" si="113"/>
        <v>24.063601827791882</v>
      </c>
      <c r="V161">
        <f t="shared" si="114"/>
        <v>3.0064360845173788</v>
      </c>
      <c r="W161">
        <f t="shared" si="115"/>
        <v>60.046311639619219</v>
      </c>
      <c r="X161">
        <f t="shared" si="116"/>
        <v>1.7919406114450336</v>
      </c>
      <c r="Y161">
        <f t="shared" si="117"/>
        <v>2.9842642495674809</v>
      </c>
      <c r="Z161">
        <f t="shared" si="118"/>
        <v>1.2144954730723452</v>
      </c>
      <c r="AA161">
        <f t="shared" si="119"/>
        <v>-60.730937280522809</v>
      </c>
      <c r="AB161">
        <f t="shared" si="120"/>
        <v>-15.061713539618166</v>
      </c>
      <c r="AC161">
        <f t="shared" si="121"/>
        <v>-1.3911693770335727</v>
      </c>
      <c r="AD161">
        <f t="shared" si="122"/>
        <v>-8.6567943392701352E-4</v>
      </c>
      <c r="AE161">
        <f t="shared" si="123"/>
        <v>8.9457425451351558</v>
      </c>
      <c r="AF161">
        <f t="shared" si="124"/>
        <v>1.3766048228518613</v>
      </c>
      <c r="AG161">
        <f t="shared" si="125"/>
        <v>8.9568151104682308</v>
      </c>
      <c r="AH161">
        <v>425.64719944437701</v>
      </c>
      <c r="AI161">
        <v>414.722418181818</v>
      </c>
      <c r="AJ161">
        <v>3.7370452118950503E-5</v>
      </c>
      <c r="AK161">
        <v>61.234790605448403</v>
      </c>
      <c r="AL161">
        <f t="shared" si="126"/>
        <v>1.3771187591955285</v>
      </c>
      <c r="AM161">
        <v>16.196476758069998</v>
      </c>
      <c r="AN161">
        <v>17.8195006060606</v>
      </c>
      <c r="AO161">
        <v>-1.34593002743456E-6</v>
      </c>
      <c r="AP161">
        <v>70.681336963497003</v>
      </c>
      <c r="AQ161">
        <v>1</v>
      </c>
      <c r="AR161">
        <v>0</v>
      </c>
      <c r="AS161">
        <f t="shared" si="127"/>
        <v>1.0000372765247074</v>
      </c>
      <c r="AT161">
        <f t="shared" si="128"/>
        <v>3.7276524707419156E-3</v>
      </c>
      <c r="AU161">
        <f t="shared" si="129"/>
        <v>53655.07028222223</v>
      </c>
      <c r="AV161" t="s">
        <v>478</v>
      </c>
      <c r="AW161">
        <v>10401</v>
      </c>
      <c r="AX161">
        <v>731.43200000000002</v>
      </c>
      <c r="AY161">
        <v>3818.46</v>
      </c>
      <c r="AZ161">
        <f t="shared" si="130"/>
        <v>0.80844843209042394</v>
      </c>
      <c r="BA161">
        <v>-1.85196537555428</v>
      </c>
      <c r="BB161" t="s">
        <v>1007</v>
      </c>
      <c r="BC161">
        <v>10395.700000000001</v>
      </c>
      <c r="BD161">
        <v>1299.25</v>
      </c>
      <c r="BE161">
        <v>2077.56</v>
      </c>
      <c r="BF161">
        <f t="shared" si="131"/>
        <v>0.37462696624886882</v>
      </c>
      <c r="BG161">
        <v>0.5</v>
      </c>
      <c r="BH161">
        <f t="shared" si="132"/>
        <v>336.59171007137036</v>
      </c>
      <c r="BI161">
        <f t="shared" si="133"/>
        <v>8.9568151104682308</v>
      </c>
      <c r="BJ161">
        <f t="shared" si="134"/>
        <v>63.048165604278154</v>
      </c>
      <c r="BK161">
        <f t="shared" si="135"/>
        <v>3.2112438193236052E-2</v>
      </c>
      <c r="BL161">
        <f t="shared" si="136"/>
        <v>0.8379541385086352</v>
      </c>
      <c r="BM161">
        <f t="shared" si="137"/>
        <v>630.26695100075938</v>
      </c>
      <c r="BN161" t="s">
        <v>433</v>
      </c>
      <c r="BO161">
        <v>0</v>
      </c>
      <c r="BP161">
        <f t="shared" si="138"/>
        <v>630.26695100075938</v>
      </c>
      <c r="BQ161">
        <f t="shared" si="139"/>
        <v>0.69663116781187573</v>
      </c>
      <c r="BR161">
        <f t="shared" si="140"/>
        <v>0.53776945901742423</v>
      </c>
      <c r="BS161">
        <f t="shared" si="141"/>
        <v>0.54604598066809684</v>
      </c>
      <c r="BT161">
        <f t="shared" si="142"/>
        <v>0.57818424399462753</v>
      </c>
      <c r="BU161">
        <f t="shared" si="143"/>
        <v>0.56394046312505097</v>
      </c>
      <c r="BV161">
        <f t="shared" si="144"/>
        <v>0.26087228576197019</v>
      </c>
      <c r="BW161">
        <f t="shared" si="145"/>
        <v>0.73912771423802981</v>
      </c>
      <c r="DF161">
        <f t="shared" si="146"/>
        <v>400.00031250000001</v>
      </c>
      <c r="DG161">
        <f t="shared" si="147"/>
        <v>336.59171007137036</v>
      </c>
      <c r="DH161">
        <f t="shared" si="148"/>
        <v>0.84147861777325572</v>
      </c>
      <c r="DI161">
        <f t="shared" si="149"/>
        <v>0.19295723554651129</v>
      </c>
      <c r="DJ161">
        <v>1525852222.5999999</v>
      </c>
      <c r="DK161">
        <v>407.32837499999999</v>
      </c>
      <c r="DL161">
        <v>418.73518749999999</v>
      </c>
      <c r="DM161">
        <v>17.818793750000001</v>
      </c>
      <c r="DN161">
        <v>16.19644375</v>
      </c>
      <c r="DO161">
        <v>409.29837500000002</v>
      </c>
      <c r="DP161">
        <v>17.859793750000001</v>
      </c>
      <c r="DQ161">
        <v>500.02431250000001</v>
      </c>
      <c r="DR161">
        <v>100.464625</v>
      </c>
      <c r="DS161">
        <v>0.1000168375</v>
      </c>
      <c r="DT161">
        <v>23.940375</v>
      </c>
      <c r="DU161">
        <v>23.444800000000001</v>
      </c>
      <c r="DV161">
        <v>999.9</v>
      </c>
      <c r="DW161">
        <v>0</v>
      </c>
      <c r="DX161">
        <v>0</v>
      </c>
      <c r="DY161">
        <v>9997.0568750000002</v>
      </c>
      <c r="DZ161">
        <v>0</v>
      </c>
      <c r="EA161">
        <v>0.2287971875</v>
      </c>
      <c r="EB161">
        <v>-11.41396875</v>
      </c>
      <c r="EC161">
        <v>414.71137499999998</v>
      </c>
      <c r="ED161">
        <v>425.62881249999998</v>
      </c>
      <c r="EE161">
        <v>1.6240343749999999</v>
      </c>
      <c r="EF161">
        <v>418.73518749999999</v>
      </c>
      <c r="EG161">
        <v>16.19644375</v>
      </c>
      <c r="EH161">
        <v>1.79032875</v>
      </c>
      <c r="EI161">
        <v>1.62717</v>
      </c>
      <c r="EJ161">
        <v>15.702612500000001</v>
      </c>
      <c r="EK161">
        <v>14.218556250000001</v>
      </c>
      <c r="EL161">
        <v>400.00031250000001</v>
      </c>
      <c r="EM161">
        <v>0.94998700000000003</v>
      </c>
      <c r="EN161">
        <v>5.001305625E-2</v>
      </c>
      <c r="EO161">
        <v>0</v>
      </c>
      <c r="EP161">
        <v>1299.285625</v>
      </c>
      <c r="EQ161">
        <v>5.8225800000000003</v>
      </c>
      <c r="ER161">
        <v>4335.4643749999996</v>
      </c>
      <c r="ES161">
        <v>3323.5787500000001</v>
      </c>
      <c r="ET161">
        <v>39.190937499999997</v>
      </c>
      <c r="EU161">
        <v>42.050375000000003</v>
      </c>
      <c r="EV161">
        <v>40.902124999999998</v>
      </c>
      <c r="EW161">
        <v>42.085625</v>
      </c>
      <c r="EX161">
        <v>41.984187499999997</v>
      </c>
      <c r="EY161">
        <v>374.46437500000002</v>
      </c>
      <c r="EZ161">
        <v>19.715</v>
      </c>
      <c r="FA161">
        <v>0</v>
      </c>
      <c r="FB161">
        <v>298.799999952316</v>
      </c>
      <c r="FC161">
        <v>0</v>
      </c>
      <c r="FD161">
        <v>1299.25</v>
      </c>
      <c r="FE161">
        <v>-0.78153844974647402</v>
      </c>
      <c r="FF161">
        <v>2.1769230111278599</v>
      </c>
      <c r="FG161">
        <v>4335.4939999999997</v>
      </c>
      <c r="FH161">
        <v>15</v>
      </c>
      <c r="FI161">
        <v>1525852253.0999999</v>
      </c>
      <c r="FJ161" t="s">
        <v>1008</v>
      </c>
      <c r="FK161">
        <v>1525852250.0999999</v>
      </c>
      <c r="FL161">
        <v>1525852253.0999999</v>
      </c>
      <c r="FM161">
        <v>144</v>
      </c>
      <c r="FN161">
        <v>7.0000000000000001E-3</v>
      </c>
      <c r="FO161">
        <v>-1E-3</v>
      </c>
      <c r="FP161">
        <v>-1.97</v>
      </c>
      <c r="FQ161">
        <v>-4.1000000000000002E-2</v>
      </c>
      <c r="FR161">
        <v>419</v>
      </c>
      <c r="FS161">
        <v>16</v>
      </c>
      <c r="FT161">
        <v>0.09</v>
      </c>
      <c r="FU161">
        <v>0.06</v>
      </c>
      <c r="FV161">
        <v>418.73570000000001</v>
      </c>
      <c r="FW161">
        <v>2.6255639098019999E-2</v>
      </c>
      <c r="FX161">
        <v>1.41248008835462E-2</v>
      </c>
      <c r="FY161">
        <v>1</v>
      </c>
      <c r="FZ161">
        <v>407.32081249999999</v>
      </c>
      <c r="GA161">
        <v>2.5323529410500902E-2</v>
      </c>
      <c r="GB161">
        <v>5.9289411997376796E-3</v>
      </c>
      <c r="GC161">
        <v>1</v>
      </c>
      <c r="GD161">
        <v>16.196580000000001</v>
      </c>
      <c r="GE161">
        <v>-2.3097744360958301E-3</v>
      </c>
      <c r="GF161">
        <v>3.86781592115373E-4</v>
      </c>
      <c r="GG161">
        <v>1</v>
      </c>
      <c r="GH161">
        <v>17.820944999999998</v>
      </c>
      <c r="GI161">
        <v>-7.36691729322533E-3</v>
      </c>
      <c r="GJ161">
        <v>7.9402455881414204E-4</v>
      </c>
      <c r="GK161">
        <v>1</v>
      </c>
      <c r="GL161">
        <v>4</v>
      </c>
      <c r="GM161">
        <v>4</v>
      </c>
      <c r="GN161" t="s">
        <v>455</v>
      </c>
      <c r="GO161">
        <v>2.9733299999999998</v>
      </c>
      <c r="GP161">
        <v>2.7221899999999999</v>
      </c>
      <c r="GQ161">
        <v>9.70501E-2</v>
      </c>
      <c r="GR161">
        <v>9.9047399999999994E-2</v>
      </c>
      <c r="GS161">
        <v>8.7115999999999999E-2</v>
      </c>
      <c r="GT161">
        <v>8.2284899999999994E-2</v>
      </c>
      <c r="GU161">
        <v>27869.8</v>
      </c>
      <c r="GV161">
        <v>32147.8</v>
      </c>
      <c r="GW161">
        <v>26944.3</v>
      </c>
      <c r="GX161">
        <v>30873.5</v>
      </c>
      <c r="GY161">
        <v>34436.1</v>
      </c>
      <c r="GZ161">
        <v>38979</v>
      </c>
      <c r="HA161">
        <v>39777.5</v>
      </c>
      <c r="HB161">
        <v>45407.1</v>
      </c>
      <c r="HC161">
        <v>1.95275</v>
      </c>
      <c r="HD161">
        <v>2.1232500000000001</v>
      </c>
      <c r="HE161">
        <v>8.84384E-2</v>
      </c>
      <c r="HF161">
        <v>0</v>
      </c>
      <c r="HG161">
        <v>21.983699999999999</v>
      </c>
      <c r="HH161">
        <v>999.9</v>
      </c>
      <c r="HI161">
        <v>55.292000000000002</v>
      </c>
      <c r="HJ161">
        <v>26.545999999999999</v>
      </c>
      <c r="HK161">
        <v>19.177099999999999</v>
      </c>
      <c r="HL161">
        <v>61.153300000000002</v>
      </c>
      <c r="HM161">
        <v>27.183499999999999</v>
      </c>
      <c r="HN161">
        <v>1</v>
      </c>
      <c r="HO161">
        <v>-9.0896900000000003E-2</v>
      </c>
      <c r="HP161">
        <v>0.48926999999999998</v>
      </c>
      <c r="HQ161">
        <v>20.202000000000002</v>
      </c>
      <c r="HR161">
        <v>5.2267200000000003</v>
      </c>
      <c r="HS161">
        <v>12.0282</v>
      </c>
      <c r="HT161">
        <v>4.9611499999999999</v>
      </c>
      <c r="HU161">
        <v>3.30192</v>
      </c>
      <c r="HV161">
        <v>9999</v>
      </c>
      <c r="HW161">
        <v>999.9</v>
      </c>
      <c r="HX161">
        <v>9999</v>
      </c>
      <c r="HY161">
        <v>9999</v>
      </c>
      <c r="HZ161">
        <v>1.87988</v>
      </c>
      <c r="IA161">
        <v>1.8768400000000001</v>
      </c>
      <c r="IB161">
        <v>1.87897</v>
      </c>
      <c r="IC161">
        <v>1.87866</v>
      </c>
      <c r="ID161">
        <v>1.8803000000000001</v>
      </c>
      <c r="IE161">
        <v>1.87313</v>
      </c>
      <c r="IF161">
        <v>1.8808</v>
      </c>
      <c r="IG161">
        <v>1.8749</v>
      </c>
      <c r="IH161">
        <v>5</v>
      </c>
      <c r="II161">
        <v>0</v>
      </c>
      <c r="IJ161">
        <v>0</v>
      </c>
      <c r="IK161">
        <v>0</v>
      </c>
      <c r="IL161" t="s">
        <v>436</v>
      </c>
      <c r="IM161" t="s">
        <v>437</v>
      </c>
      <c r="IN161" t="s">
        <v>438</v>
      </c>
      <c r="IO161" t="s">
        <v>438</v>
      </c>
      <c r="IP161" t="s">
        <v>438</v>
      </c>
      <c r="IQ161" t="s">
        <v>438</v>
      </c>
      <c r="IR161">
        <v>0</v>
      </c>
      <c r="IS161">
        <v>100</v>
      </c>
      <c r="IT161">
        <v>100</v>
      </c>
      <c r="IU161">
        <v>-1.97</v>
      </c>
      <c r="IV161">
        <v>-4.1000000000000002E-2</v>
      </c>
      <c r="IW161">
        <v>-1.9772727272727999</v>
      </c>
      <c r="IX161">
        <v>0</v>
      </c>
      <c r="IY161">
        <v>0</v>
      </c>
      <c r="IZ161">
        <v>0</v>
      </c>
      <c r="JA161">
        <v>-3.9290909090908599E-2</v>
      </c>
      <c r="JB161">
        <v>0</v>
      </c>
      <c r="JC161">
        <v>0</v>
      </c>
      <c r="JD161">
        <v>0</v>
      </c>
      <c r="JE161">
        <v>-1</v>
      </c>
      <c r="JF161">
        <v>-1</v>
      </c>
      <c r="JG161">
        <v>-1</v>
      </c>
      <c r="JH161">
        <v>-1</v>
      </c>
      <c r="JI161">
        <v>4.7</v>
      </c>
      <c r="JJ161">
        <v>4.5</v>
      </c>
      <c r="JK161">
        <v>0.15625</v>
      </c>
      <c r="JL161">
        <v>4.99878</v>
      </c>
      <c r="JM161">
        <v>1.5478499999999999</v>
      </c>
      <c r="JN161">
        <v>2.3095699999999999</v>
      </c>
      <c r="JO161">
        <v>1.5979000000000001</v>
      </c>
      <c r="JP161">
        <v>2.3559600000000001</v>
      </c>
      <c r="JQ161">
        <v>30.114699999999999</v>
      </c>
      <c r="JR161">
        <v>24.192599999999999</v>
      </c>
      <c r="JS161">
        <v>2</v>
      </c>
      <c r="JT161">
        <v>491.29300000000001</v>
      </c>
      <c r="JU161">
        <v>594.70699999999999</v>
      </c>
      <c r="JV161">
        <v>21.999400000000001</v>
      </c>
      <c r="JW161">
        <v>26.288599999999999</v>
      </c>
      <c r="JX161">
        <v>30</v>
      </c>
      <c r="JY161">
        <v>26.5304</v>
      </c>
      <c r="JZ161">
        <v>26.488399999999999</v>
      </c>
      <c r="KA161">
        <v>-1</v>
      </c>
      <c r="KB161">
        <v>19.974900000000002</v>
      </c>
      <c r="KC161">
        <v>57.200400000000002</v>
      </c>
      <c r="KD161">
        <v>22</v>
      </c>
      <c r="KE161">
        <v>400</v>
      </c>
      <c r="KF161">
        <v>16.182200000000002</v>
      </c>
      <c r="KG161">
        <v>102.44199999999999</v>
      </c>
      <c r="KH161">
        <v>101.462</v>
      </c>
    </row>
    <row r="162" spans="1:294" x14ac:dyDescent="0.35">
      <c r="A162">
        <v>144</v>
      </c>
      <c r="B162">
        <v>1525852830.0999999</v>
      </c>
      <c r="C162">
        <v>46801.099999904603</v>
      </c>
      <c r="D162" t="s">
        <v>1009</v>
      </c>
      <c r="E162" t="s">
        <v>1010</v>
      </c>
      <c r="F162">
        <v>120</v>
      </c>
      <c r="G162">
        <v>1525852821.5999999</v>
      </c>
      <c r="H162">
        <f t="shared" si="100"/>
        <v>1.3511394719830404E-3</v>
      </c>
      <c r="I162">
        <f t="shared" si="101"/>
        <v>1.3511394719830405</v>
      </c>
      <c r="J162">
        <f t="shared" si="102"/>
        <v>8.8883600902421929</v>
      </c>
      <c r="K162">
        <f t="shared" si="103"/>
        <v>407.23392758410245</v>
      </c>
      <c r="L162">
        <f t="shared" si="104"/>
        <v>270.59944591417775</v>
      </c>
      <c r="M162">
        <f t="shared" si="105"/>
        <v>27.212776232613592</v>
      </c>
      <c r="N162">
        <f t="shared" si="106"/>
        <v>40.953394077492902</v>
      </c>
      <c r="O162">
        <f t="shared" si="107"/>
        <v>0.11201077278090522</v>
      </c>
      <c r="P162">
        <f t="shared" si="108"/>
        <v>2.2692499977253173</v>
      </c>
      <c r="Q162">
        <f t="shared" si="109"/>
        <v>0.10902740149073722</v>
      </c>
      <c r="R162">
        <f t="shared" si="110"/>
        <v>6.8403551498815565E-2</v>
      </c>
      <c r="S162">
        <f t="shared" si="111"/>
        <v>77.186539639831565</v>
      </c>
      <c r="T162">
        <f t="shared" si="112"/>
        <v>24.068068408775304</v>
      </c>
      <c r="U162">
        <f t="shared" si="113"/>
        <v>24.068068408775304</v>
      </c>
      <c r="V162">
        <f t="shared" si="114"/>
        <v>3.0072424406313099</v>
      </c>
      <c r="W162">
        <f t="shared" si="115"/>
        <v>60.019510855084043</v>
      </c>
      <c r="X162">
        <f t="shared" si="116"/>
        <v>1.7907069186672187</v>
      </c>
      <c r="Y162">
        <f t="shared" si="117"/>
        <v>2.9835413403998676</v>
      </c>
      <c r="Z162">
        <f t="shared" si="118"/>
        <v>1.2165355219640912</v>
      </c>
      <c r="AA162">
        <f t="shared" si="119"/>
        <v>-59.58525071445208</v>
      </c>
      <c r="AB162">
        <f t="shared" si="120"/>
        <v>-16.115169183833228</v>
      </c>
      <c r="AC162">
        <f t="shared" si="121"/>
        <v>-1.4871089258630406</v>
      </c>
      <c r="AD162">
        <f t="shared" si="122"/>
        <v>-9.8918431678285401E-4</v>
      </c>
      <c r="AE162">
        <f t="shared" si="123"/>
        <v>8.9079509461471833</v>
      </c>
      <c r="AF162">
        <f t="shared" si="124"/>
        <v>1.3506226403224348</v>
      </c>
      <c r="AG162">
        <f t="shared" si="125"/>
        <v>8.8883600902421929</v>
      </c>
      <c r="AH162">
        <v>425.48282815958697</v>
      </c>
      <c r="AI162">
        <v>414.64069696969699</v>
      </c>
      <c r="AJ162">
        <v>2.07701976672993E-5</v>
      </c>
      <c r="AK162">
        <v>61.238689838936601</v>
      </c>
      <c r="AL162">
        <f t="shared" si="126"/>
        <v>1.3511394719830405</v>
      </c>
      <c r="AM162">
        <v>16.220487811624199</v>
      </c>
      <c r="AN162">
        <v>17.812968484848501</v>
      </c>
      <c r="AO162">
        <v>6.0159965780466001E-6</v>
      </c>
      <c r="AP162">
        <v>70.677555794885095</v>
      </c>
      <c r="AQ162">
        <v>1</v>
      </c>
      <c r="AR162">
        <v>0</v>
      </c>
      <c r="AS162">
        <f t="shared" si="127"/>
        <v>1.0000372276064478</v>
      </c>
      <c r="AT162">
        <f t="shared" si="128"/>
        <v>3.7227606447753914E-3</v>
      </c>
      <c r="AU162">
        <f t="shared" si="129"/>
        <v>53725.572123975144</v>
      </c>
      <c r="AV162" t="s">
        <v>478</v>
      </c>
      <c r="AW162">
        <v>10401</v>
      </c>
      <c r="AX162">
        <v>731.43200000000002</v>
      </c>
      <c r="AY162">
        <v>3818.46</v>
      </c>
      <c r="AZ162">
        <f t="shared" si="130"/>
        <v>0.80844843209042394</v>
      </c>
      <c r="BA162">
        <v>-1.85196537555428</v>
      </c>
      <c r="BB162" t="s">
        <v>1011</v>
      </c>
      <c r="BC162">
        <v>10396.1</v>
      </c>
      <c r="BD162">
        <v>1293.2331999999999</v>
      </c>
      <c r="BE162">
        <v>2063.44</v>
      </c>
      <c r="BF162">
        <f t="shared" si="131"/>
        <v>0.37326348234016993</v>
      </c>
      <c r="BG162">
        <v>0.5</v>
      </c>
      <c r="BH162">
        <f t="shared" si="132"/>
        <v>336.60640044491578</v>
      </c>
      <c r="BI162">
        <f t="shared" si="133"/>
        <v>8.8883600902421929</v>
      </c>
      <c r="BJ162">
        <f t="shared" si="134"/>
        <v>62.821438604029495</v>
      </c>
      <c r="BK162">
        <f t="shared" si="135"/>
        <v>3.1907668575523962E-2</v>
      </c>
      <c r="BL162">
        <f t="shared" si="136"/>
        <v>0.85053115186290851</v>
      </c>
      <c r="BM162">
        <f t="shared" si="137"/>
        <v>628.96126810955866</v>
      </c>
      <c r="BN162" t="s">
        <v>433</v>
      </c>
      <c r="BO162">
        <v>0</v>
      </c>
      <c r="BP162">
        <f t="shared" si="138"/>
        <v>628.96126810955866</v>
      </c>
      <c r="BQ162">
        <f t="shared" si="139"/>
        <v>0.69518800250573864</v>
      </c>
      <c r="BR162">
        <f t="shared" si="140"/>
        <v>0.53692451681383646</v>
      </c>
      <c r="BS162">
        <f t="shared" si="141"/>
        <v>0.55024947414222225</v>
      </c>
      <c r="BT162">
        <f t="shared" si="142"/>
        <v>0.57822986048131852</v>
      </c>
      <c r="BU162">
        <f t="shared" si="143"/>
        <v>0.56851444172194088</v>
      </c>
      <c r="BV162">
        <f t="shared" si="144"/>
        <v>0.26113211830189842</v>
      </c>
      <c r="BW162">
        <f t="shared" si="145"/>
        <v>0.73886788169810158</v>
      </c>
      <c r="DF162">
        <f t="shared" si="146"/>
        <v>400.01762500000001</v>
      </c>
      <c r="DG162">
        <f t="shared" si="147"/>
        <v>336.60640044491578</v>
      </c>
      <c r="DH162">
        <f t="shared" si="148"/>
        <v>0.84147892344722497</v>
      </c>
      <c r="DI162">
        <f t="shared" si="149"/>
        <v>0.19295784689445011</v>
      </c>
      <c r="DJ162">
        <v>1525852821.5999999</v>
      </c>
      <c r="DK162">
        <v>407.23393750000002</v>
      </c>
      <c r="DL162">
        <v>418.58331249999998</v>
      </c>
      <c r="DM162">
        <v>17.8065</v>
      </c>
      <c r="DN162">
        <v>16.21464375</v>
      </c>
      <c r="DO162">
        <v>409.21693749999997</v>
      </c>
      <c r="DP162">
        <v>17.846499999999999</v>
      </c>
      <c r="DQ162">
        <v>499.9908125</v>
      </c>
      <c r="DR162">
        <v>100.46481249999999</v>
      </c>
      <c r="DS162">
        <v>9.9976687499999994E-2</v>
      </c>
      <c r="DT162">
        <v>23.936343749999999</v>
      </c>
      <c r="DU162">
        <v>23.447600000000001</v>
      </c>
      <c r="DV162">
        <v>999.9</v>
      </c>
      <c r="DW162">
        <v>0</v>
      </c>
      <c r="DX162">
        <v>0</v>
      </c>
      <c r="DY162">
        <v>10010.593124999999</v>
      </c>
      <c r="DZ162">
        <v>0</v>
      </c>
      <c r="EA162">
        <v>0.26802700000000002</v>
      </c>
      <c r="EB162">
        <v>-11.336668749999999</v>
      </c>
      <c r="EC162">
        <v>414.62943749999999</v>
      </c>
      <c r="ED162">
        <v>425.48237499999999</v>
      </c>
      <c r="EE162">
        <v>1.5912175</v>
      </c>
      <c r="EF162">
        <v>418.58331249999998</v>
      </c>
      <c r="EG162">
        <v>16.21464375</v>
      </c>
      <c r="EH162">
        <v>1.7888606250000001</v>
      </c>
      <c r="EI162">
        <v>1.629</v>
      </c>
      <c r="EJ162">
        <v>15.6897875</v>
      </c>
      <c r="EK162">
        <v>14.235900000000001</v>
      </c>
      <c r="EL162">
        <v>400.01762500000001</v>
      </c>
      <c r="EM162">
        <v>0.94997925000000005</v>
      </c>
      <c r="EN162">
        <v>5.0020906249999997E-2</v>
      </c>
      <c r="EO162">
        <v>0</v>
      </c>
      <c r="EP162">
        <v>1293.3231249999999</v>
      </c>
      <c r="EQ162">
        <v>5.8225800000000003</v>
      </c>
      <c r="ER162">
        <v>4314.3824999999997</v>
      </c>
      <c r="ES162">
        <v>3323.71875</v>
      </c>
      <c r="ET162">
        <v>39.163812499999999</v>
      </c>
      <c r="EU162">
        <v>42.030999999999999</v>
      </c>
      <c r="EV162">
        <v>40.835687499999999</v>
      </c>
      <c r="EW162">
        <v>42.062062500000003</v>
      </c>
      <c r="EX162">
        <v>41.956687500000001</v>
      </c>
      <c r="EY162">
        <v>374.47812499999998</v>
      </c>
      <c r="EZ162">
        <v>19.72</v>
      </c>
      <c r="FA162">
        <v>0</v>
      </c>
      <c r="FB162">
        <v>597.60000014305103</v>
      </c>
      <c r="FC162">
        <v>0</v>
      </c>
      <c r="FD162">
        <v>1293.2331999999999</v>
      </c>
      <c r="FE162">
        <v>-0.50999999177532096</v>
      </c>
      <c r="FF162">
        <v>-0.84615387619894999</v>
      </c>
      <c r="FG162">
        <v>4314.1463999999996</v>
      </c>
      <c r="FH162">
        <v>15</v>
      </c>
      <c r="FI162">
        <v>1525852852</v>
      </c>
      <c r="FJ162" t="s">
        <v>1012</v>
      </c>
      <c r="FK162">
        <v>1525852849</v>
      </c>
      <c r="FL162">
        <v>1525852852</v>
      </c>
      <c r="FM162">
        <v>145</v>
      </c>
      <c r="FN162">
        <v>-1.2999999999999999E-2</v>
      </c>
      <c r="FO162">
        <v>0</v>
      </c>
      <c r="FP162">
        <v>-1.9830000000000001</v>
      </c>
      <c r="FQ162">
        <v>-0.04</v>
      </c>
      <c r="FR162">
        <v>419</v>
      </c>
      <c r="FS162">
        <v>16</v>
      </c>
      <c r="FT162">
        <v>0.04</v>
      </c>
      <c r="FU162">
        <v>0.04</v>
      </c>
      <c r="FV162">
        <v>418.58776190476198</v>
      </c>
      <c r="FW162">
        <v>-9.9740259739065796E-3</v>
      </c>
      <c r="FX162">
        <v>1.4345746878941501E-2</v>
      </c>
      <c r="FY162">
        <v>1</v>
      </c>
      <c r="FZ162">
        <v>407.24599999999998</v>
      </c>
      <c r="GA162">
        <v>1.22142857137073E-2</v>
      </c>
      <c r="GB162">
        <v>5.2535702146188296E-3</v>
      </c>
      <c r="GC162">
        <v>1</v>
      </c>
      <c r="GD162">
        <v>16.207638095238099</v>
      </c>
      <c r="GE162">
        <v>0.114685714285714</v>
      </c>
      <c r="GF162">
        <v>1.22276609214509E-2</v>
      </c>
      <c r="GG162">
        <v>1</v>
      </c>
      <c r="GH162">
        <v>17.803233333333299</v>
      </c>
      <c r="GI162">
        <v>5.0368831168850499E-2</v>
      </c>
      <c r="GJ162">
        <v>5.2886521222182802E-3</v>
      </c>
      <c r="GK162">
        <v>1</v>
      </c>
      <c r="GL162">
        <v>4</v>
      </c>
      <c r="GM162">
        <v>4</v>
      </c>
      <c r="GN162" t="s">
        <v>455</v>
      </c>
      <c r="GO162">
        <v>2.9732699999999999</v>
      </c>
      <c r="GP162">
        <v>2.7221799999999998</v>
      </c>
      <c r="GQ162">
        <v>9.70361E-2</v>
      </c>
      <c r="GR162">
        <v>9.9011000000000002E-2</v>
      </c>
      <c r="GS162">
        <v>8.7104600000000004E-2</v>
      </c>
      <c r="GT162">
        <v>8.2380200000000001E-2</v>
      </c>
      <c r="GU162">
        <v>27869.9</v>
      </c>
      <c r="GV162">
        <v>32148.5</v>
      </c>
      <c r="GW162">
        <v>26943.9</v>
      </c>
      <c r="GX162">
        <v>30872.9</v>
      </c>
      <c r="GY162">
        <v>34436.1</v>
      </c>
      <c r="GZ162">
        <v>38974.5</v>
      </c>
      <c r="HA162">
        <v>39777</v>
      </c>
      <c r="HB162">
        <v>45406.5</v>
      </c>
      <c r="HC162">
        <v>1.9525999999999999</v>
      </c>
      <c r="HD162">
        <v>2.1234700000000002</v>
      </c>
      <c r="HE162">
        <v>8.9786900000000003E-2</v>
      </c>
      <c r="HF162">
        <v>0</v>
      </c>
      <c r="HG162">
        <v>21.9666</v>
      </c>
      <c r="HH162">
        <v>999.9</v>
      </c>
      <c r="HI162">
        <v>55.506</v>
      </c>
      <c r="HJ162">
        <v>26.515999999999998</v>
      </c>
      <c r="HK162">
        <v>19.218299999999999</v>
      </c>
      <c r="HL162">
        <v>61.073300000000003</v>
      </c>
      <c r="HM162">
        <v>27.1995</v>
      </c>
      <c r="HN162">
        <v>1</v>
      </c>
      <c r="HO162">
        <v>-9.1217000000000006E-2</v>
      </c>
      <c r="HP162">
        <v>0.49654999999999999</v>
      </c>
      <c r="HQ162">
        <v>20.202000000000002</v>
      </c>
      <c r="HR162">
        <v>5.2229799999999997</v>
      </c>
      <c r="HS162">
        <v>12.0281</v>
      </c>
      <c r="HT162">
        <v>4.9596499999999999</v>
      </c>
      <c r="HU162">
        <v>3.30185</v>
      </c>
      <c r="HV162">
        <v>9999</v>
      </c>
      <c r="HW162">
        <v>999.9</v>
      </c>
      <c r="HX162">
        <v>9999</v>
      </c>
      <c r="HY162">
        <v>9999</v>
      </c>
      <c r="HZ162">
        <v>1.87988</v>
      </c>
      <c r="IA162">
        <v>1.87683</v>
      </c>
      <c r="IB162">
        <v>1.8789400000000001</v>
      </c>
      <c r="IC162">
        <v>1.87866</v>
      </c>
      <c r="ID162">
        <v>1.88025</v>
      </c>
      <c r="IE162">
        <v>1.8731</v>
      </c>
      <c r="IF162">
        <v>1.8808</v>
      </c>
      <c r="IG162">
        <v>1.8748800000000001</v>
      </c>
      <c r="IH162">
        <v>5</v>
      </c>
      <c r="II162">
        <v>0</v>
      </c>
      <c r="IJ162">
        <v>0</v>
      </c>
      <c r="IK162">
        <v>0</v>
      </c>
      <c r="IL162" t="s">
        <v>436</v>
      </c>
      <c r="IM162" t="s">
        <v>437</v>
      </c>
      <c r="IN162" t="s">
        <v>438</v>
      </c>
      <c r="IO162" t="s">
        <v>438</v>
      </c>
      <c r="IP162" t="s">
        <v>438</v>
      </c>
      <c r="IQ162" t="s">
        <v>438</v>
      </c>
      <c r="IR162">
        <v>0</v>
      </c>
      <c r="IS162">
        <v>100</v>
      </c>
      <c r="IT162">
        <v>100</v>
      </c>
      <c r="IU162">
        <v>-1.9830000000000001</v>
      </c>
      <c r="IV162">
        <v>-0.04</v>
      </c>
      <c r="IW162">
        <v>-1.97045454545446</v>
      </c>
      <c r="IX162">
        <v>0</v>
      </c>
      <c r="IY162">
        <v>0</v>
      </c>
      <c r="IZ162">
        <v>0</v>
      </c>
      <c r="JA162">
        <v>-4.0640000000003298E-2</v>
      </c>
      <c r="JB162">
        <v>0</v>
      </c>
      <c r="JC162">
        <v>0</v>
      </c>
      <c r="JD162">
        <v>0</v>
      </c>
      <c r="JE162">
        <v>-1</v>
      </c>
      <c r="JF162">
        <v>-1</v>
      </c>
      <c r="JG162">
        <v>-1</v>
      </c>
      <c r="JH162">
        <v>-1</v>
      </c>
      <c r="JI162">
        <v>9.6999999999999993</v>
      </c>
      <c r="JJ162">
        <v>9.6</v>
      </c>
      <c r="JK162">
        <v>0.15625</v>
      </c>
      <c r="JL162">
        <v>4.99878</v>
      </c>
      <c r="JM162">
        <v>1.5478499999999999</v>
      </c>
      <c r="JN162">
        <v>2.3095699999999999</v>
      </c>
      <c r="JO162">
        <v>1.5979000000000001</v>
      </c>
      <c r="JP162">
        <v>2.4023400000000001</v>
      </c>
      <c r="JQ162">
        <v>30.0932</v>
      </c>
      <c r="JR162">
        <v>24.2013</v>
      </c>
      <c r="JS162">
        <v>2</v>
      </c>
      <c r="JT162">
        <v>491.11500000000001</v>
      </c>
      <c r="JU162">
        <v>594.78</v>
      </c>
      <c r="JV162">
        <v>22</v>
      </c>
      <c r="JW162">
        <v>26.282</v>
      </c>
      <c r="JX162">
        <v>30.0001</v>
      </c>
      <c r="JY162">
        <v>26.5215</v>
      </c>
      <c r="JZ162">
        <v>26.479500000000002</v>
      </c>
      <c r="KA162">
        <v>-1</v>
      </c>
      <c r="KB162">
        <v>19.925599999999999</v>
      </c>
      <c r="KC162">
        <v>57.986699999999999</v>
      </c>
      <c r="KD162">
        <v>22</v>
      </c>
      <c r="KE162">
        <v>400</v>
      </c>
      <c r="KF162">
        <v>16.255700000000001</v>
      </c>
      <c r="KG162">
        <v>102.441</v>
      </c>
      <c r="KH162">
        <v>101.46</v>
      </c>
    </row>
    <row r="163" spans="1:294" x14ac:dyDescent="0.35">
      <c r="A163">
        <v>145</v>
      </c>
      <c r="B163">
        <v>1525853131</v>
      </c>
      <c r="C163">
        <v>47102</v>
      </c>
      <c r="D163" t="s">
        <v>1013</v>
      </c>
      <c r="E163" t="s">
        <v>1014</v>
      </c>
      <c r="F163">
        <v>120</v>
      </c>
      <c r="G163">
        <v>1525853122.5</v>
      </c>
      <c r="H163">
        <f t="shared" si="100"/>
        <v>1.3558453253855647E-3</v>
      </c>
      <c r="I163">
        <f t="shared" si="101"/>
        <v>1.3558453253855647</v>
      </c>
      <c r="J163">
        <f t="shared" si="102"/>
        <v>8.8816189999602262</v>
      </c>
      <c r="K163">
        <f t="shared" si="103"/>
        <v>407.11117755827297</v>
      </c>
      <c r="L163">
        <f t="shared" si="104"/>
        <v>271.07945894891895</v>
      </c>
      <c r="M163">
        <f t="shared" si="105"/>
        <v>27.259969703656814</v>
      </c>
      <c r="N163">
        <f t="shared" si="106"/>
        <v>40.9394293809248</v>
      </c>
      <c r="O163">
        <f t="shared" si="107"/>
        <v>0.11246145218764816</v>
      </c>
      <c r="P163">
        <f t="shared" si="108"/>
        <v>2.2665759448579781</v>
      </c>
      <c r="Q163">
        <f t="shared" si="109"/>
        <v>0.1094509268325488</v>
      </c>
      <c r="R163">
        <f t="shared" si="110"/>
        <v>6.8670600486202729E-2</v>
      </c>
      <c r="S163">
        <f t="shared" si="111"/>
        <v>77.187733919037214</v>
      </c>
      <c r="T163">
        <f t="shared" si="112"/>
        <v>24.063408960702859</v>
      </c>
      <c r="U163">
        <f t="shared" si="113"/>
        <v>24.063408960702859</v>
      </c>
      <c r="V163">
        <f t="shared" si="114"/>
        <v>3.0064012702963478</v>
      </c>
      <c r="W163">
        <f t="shared" si="115"/>
        <v>60.020791027661325</v>
      </c>
      <c r="X163">
        <f t="shared" si="116"/>
        <v>1.7903947000732781</v>
      </c>
      <c r="Y163">
        <f t="shared" si="117"/>
        <v>2.982957520916631</v>
      </c>
      <c r="Z163">
        <f t="shared" si="118"/>
        <v>1.2160065702230698</v>
      </c>
      <c r="AA163">
        <f t="shared" si="119"/>
        <v>-59.792778849503399</v>
      </c>
      <c r="AB163">
        <f t="shared" si="120"/>
        <v>-15.924714601166533</v>
      </c>
      <c r="AC163">
        <f t="shared" si="121"/>
        <v>-1.4712086660619563</v>
      </c>
      <c r="AD163">
        <f t="shared" si="122"/>
        <v>-9.6819769467337835E-4</v>
      </c>
      <c r="AE163">
        <f t="shared" si="123"/>
        <v>8.8758677062921123</v>
      </c>
      <c r="AF163">
        <f t="shared" si="124"/>
        <v>1.3561005395663992</v>
      </c>
      <c r="AG163">
        <f t="shared" si="125"/>
        <v>8.8816189999602262</v>
      </c>
      <c r="AH163">
        <v>425.32270787542802</v>
      </c>
      <c r="AI163">
        <v>414.48963030303003</v>
      </c>
      <c r="AJ163">
        <v>-1.0810817088354999E-5</v>
      </c>
      <c r="AK163">
        <v>61.236407394449998</v>
      </c>
      <c r="AL163">
        <f t="shared" si="126"/>
        <v>1.3558453253855647</v>
      </c>
      <c r="AM163">
        <v>16.205504293769401</v>
      </c>
      <c r="AN163">
        <v>17.803500606060599</v>
      </c>
      <c r="AO163">
        <v>-7.3112117911702601E-7</v>
      </c>
      <c r="AP163">
        <v>70.680085331488996</v>
      </c>
      <c r="AQ163">
        <v>1</v>
      </c>
      <c r="AR163">
        <v>0</v>
      </c>
      <c r="AS163">
        <f t="shared" si="127"/>
        <v>1.0000372894474412</v>
      </c>
      <c r="AT163">
        <f t="shared" si="128"/>
        <v>3.7289447441191115E-3</v>
      </c>
      <c r="AU163">
        <f t="shared" si="129"/>
        <v>53636.476701727472</v>
      </c>
      <c r="AV163" t="s">
        <v>478</v>
      </c>
      <c r="AW163">
        <v>10401</v>
      </c>
      <c r="AX163">
        <v>731.43200000000002</v>
      </c>
      <c r="AY163">
        <v>3818.46</v>
      </c>
      <c r="AZ163">
        <f t="shared" si="130"/>
        <v>0.80844843209042394</v>
      </c>
      <c r="BA163">
        <v>-1.85196537555428</v>
      </c>
      <c r="BB163" t="s">
        <v>1015</v>
      </c>
      <c r="BC163">
        <v>10396.200000000001</v>
      </c>
      <c r="BD163">
        <v>1295.62846153846</v>
      </c>
      <c r="BE163">
        <v>2061.56</v>
      </c>
      <c r="BF163">
        <f t="shared" si="131"/>
        <v>0.37153007356639633</v>
      </c>
      <c r="BG163">
        <v>0.5</v>
      </c>
      <c r="BH163">
        <f t="shared" si="132"/>
        <v>336.61225914701856</v>
      </c>
      <c r="BI163">
        <f t="shared" si="133"/>
        <v>8.8816189999602262</v>
      </c>
      <c r="BJ163">
        <f t="shared" si="134"/>
        <v>62.530788702121335</v>
      </c>
      <c r="BK163">
        <f t="shared" si="135"/>
        <v>3.1887086948982783E-2</v>
      </c>
      <c r="BL163">
        <f t="shared" si="136"/>
        <v>0.85221870816275058</v>
      </c>
      <c r="BM163">
        <f t="shared" si="137"/>
        <v>628.78648593985213</v>
      </c>
      <c r="BN163" t="s">
        <v>433</v>
      </c>
      <c r="BO163">
        <v>0</v>
      </c>
      <c r="BP163">
        <f t="shared" si="138"/>
        <v>628.78648593985213</v>
      </c>
      <c r="BQ163">
        <f t="shared" si="139"/>
        <v>0.6949948165758687</v>
      </c>
      <c r="BR163">
        <f t="shared" si="140"/>
        <v>0.53457963240196116</v>
      </c>
      <c r="BS163">
        <f t="shared" si="141"/>
        <v>0.55080872454674379</v>
      </c>
      <c r="BT163">
        <f t="shared" si="142"/>
        <v>0.57583295627303532</v>
      </c>
      <c r="BU163">
        <f t="shared" si="143"/>
        <v>0.56912344170509632</v>
      </c>
      <c r="BV163">
        <f t="shared" si="144"/>
        <v>0.25943891979179795</v>
      </c>
      <c r="BW163">
        <f t="shared" si="145"/>
        <v>0.7405610802082021</v>
      </c>
      <c r="DF163">
        <f t="shared" si="146"/>
        <v>400.02468750000003</v>
      </c>
      <c r="DG163">
        <f t="shared" si="147"/>
        <v>336.61225914701856</v>
      </c>
      <c r="DH163">
        <f t="shared" si="148"/>
        <v>0.8414787128532375</v>
      </c>
      <c r="DI163">
        <f t="shared" si="149"/>
        <v>0.1929574257064752</v>
      </c>
      <c r="DJ163">
        <v>1525853122.5</v>
      </c>
      <c r="DK163">
        <v>407.11118750000003</v>
      </c>
      <c r="DL163">
        <v>418.42393750000002</v>
      </c>
      <c r="DM163">
        <v>17.804099999999998</v>
      </c>
      <c r="DN163">
        <v>16.20586875</v>
      </c>
      <c r="DO163">
        <v>409.09718750000002</v>
      </c>
      <c r="DP163">
        <v>17.844100000000001</v>
      </c>
      <c r="DQ163">
        <v>500.01743750000003</v>
      </c>
      <c r="DR163">
        <v>100.4608125</v>
      </c>
      <c r="DS163">
        <v>9.9996531250000006E-2</v>
      </c>
      <c r="DT163">
        <v>23.933087499999999</v>
      </c>
      <c r="DU163">
        <v>23.445762500000001</v>
      </c>
      <c r="DV163">
        <v>999.9</v>
      </c>
      <c r="DW163">
        <v>0</v>
      </c>
      <c r="DX163">
        <v>0</v>
      </c>
      <c r="DY163">
        <v>9993.5849999999991</v>
      </c>
      <c r="DZ163">
        <v>0</v>
      </c>
      <c r="EA163">
        <v>0.26369700000000001</v>
      </c>
      <c r="EB163">
        <v>-11.310174999999999</v>
      </c>
      <c r="EC163">
        <v>414.4933125</v>
      </c>
      <c r="ED163">
        <v>425.31650000000002</v>
      </c>
      <c r="EE163">
        <v>1.59795</v>
      </c>
      <c r="EF163">
        <v>418.42393750000002</v>
      </c>
      <c r="EG163">
        <v>16.20586875</v>
      </c>
      <c r="EH163">
        <v>1.7885843749999999</v>
      </c>
      <c r="EI163">
        <v>1.6280518749999999</v>
      </c>
      <c r="EJ163">
        <v>15.68738125</v>
      </c>
      <c r="EK163">
        <v>14.226918749999999</v>
      </c>
      <c r="EL163">
        <v>400.02468750000003</v>
      </c>
      <c r="EM163">
        <v>0.94998456249999996</v>
      </c>
      <c r="EN163">
        <v>5.0015549999999999E-2</v>
      </c>
      <c r="EO163">
        <v>0</v>
      </c>
      <c r="EP163">
        <v>1295.639375</v>
      </c>
      <c r="EQ163">
        <v>5.8225800000000003</v>
      </c>
      <c r="ER163">
        <v>4322.2837499999996</v>
      </c>
      <c r="ES163">
        <v>3323.78125</v>
      </c>
      <c r="ET163">
        <v>39.175437500000001</v>
      </c>
      <c r="EU163">
        <v>42.027124999999998</v>
      </c>
      <c r="EV163">
        <v>40.855312499999997</v>
      </c>
      <c r="EW163">
        <v>42.081687500000001</v>
      </c>
      <c r="EX163">
        <v>41.968499999999999</v>
      </c>
      <c r="EY163">
        <v>374.486875</v>
      </c>
      <c r="EZ163">
        <v>19.717500000000001</v>
      </c>
      <c r="FA163">
        <v>0</v>
      </c>
      <c r="FB163">
        <v>299.60000014305098</v>
      </c>
      <c r="FC163">
        <v>0</v>
      </c>
      <c r="FD163">
        <v>1295.62846153846</v>
      </c>
      <c r="FE163">
        <v>-0.89709402273237504</v>
      </c>
      <c r="FF163">
        <v>1.7822222387556701</v>
      </c>
      <c r="FG163">
        <v>4322.0803846153804</v>
      </c>
      <c r="FH163">
        <v>15</v>
      </c>
      <c r="FI163">
        <v>1525853155</v>
      </c>
      <c r="FJ163" t="s">
        <v>1016</v>
      </c>
      <c r="FK163">
        <v>1525853155</v>
      </c>
      <c r="FL163">
        <v>1525853153</v>
      </c>
      <c r="FM163">
        <v>146</v>
      </c>
      <c r="FN163">
        <v>-3.0000000000000001E-3</v>
      </c>
      <c r="FO163">
        <v>0</v>
      </c>
      <c r="FP163">
        <v>-1.986</v>
      </c>
      <c r="FQ163">
        <v>-0.04</v>
      </c>
      <c r="FR163">
        <v>418</v>
      </c>
      <c r="FS163">
        <v>16</v>
      </c>
      <c r="FT163">
        <v>0.09</v>
      </c>
      <c r="FU163">
        <v>0.04</v>
      </c>
      <c r="FV163">
        <v>418.42166666666702</v>
      </c>
      <c r="FW163">
        <v>3.3584415584678999E-2</v>
      </c>
      <c r="FX163">
        <v>1.4048668241687099E-2</v>
      </c>
      <c r="FY163">
        <v>1</v>
      </c>
      <c r="FZ163">
        <v>407.11419999999998</v>
      </c>
      <c r="GA163">
        <v>-1.2214285713279101E-2</v>
      </c>
      <c r="GB163">
        <v>7.3774430981609603E-3</v>
      </c>
      <c r="GC163">
        <v>1</v>
      </c>
      <c r="GD163">
        <v>16.205904761904801</v>
      </c>
      <c r="GE163">
        <v>-1.92467532467347E-3</v>
      </c>
      <c r="GF163">
        <v>3.6965387990533599E-4</v>
      </c>
      <c r="GG163">
        <v>1</v>
      </c>
      <c r="GH163">
        <v>17.803995238095201</v>
      </c>
      <c r="GI163">
        <v>-3.16363636363371E-3</v>
      </c>
      <c r="GJ163">
        <v>4.2703428040900598E-4</v>
      </c>
      <c r="GK163">
        <v>1</v>
      </c>
      <c r="GL163">
        <v>4</v>
      </c>
      <c r="GM163">
        <v>4</v>
      </c>
      <c r="GN163" t="s">
        <v>455</v>
      </c>
      <c r="GO163">
        <v>2.9731299999999998</v>
      </c>
      <c r="GP163">
        <v>2.7221600000000001</v>
      </c>
      <c r="GQ163">
        <v>9.70105E-2</v>
      </c>
      <c r="GR163">
        <v>9.8979899999999996E-2</v>
      </c>
      <c r="GS163">
        <v>8.7062500000000001E-2</v>
      </c>
      <c r="GT163">
        <v>8.2320199999999996E-2</v>
      </c>
      <c r="GU163">
        <v>27870.799999999999</v>
      </c>
      <c r="GV163">
        <v>32149.200000000001</v>
      </c>
      <c r="GW163">
        <v>26944</v>
      </c>
      <c r="GX163">
        <v>30872.5</v>
      </c>
      <c r="GY163">
        <v>34438</v>
      </c>
      <c r="GZ163">
        <v>38976.699999999997</v>
      </c>
      <c r="HA163">
        <v>39777.4</v>
      </c>
      <c r="HB163">
        <v>45406.1</v>
      </c>
      <c r="HC163">
        <v>1.95265</v>
      </c>
      <c r="HD163">
        <v>2.1238299999999999</v>
      </c>
      <c r="HE163">
        <v>8.9190900000000004E-2</v>
      </c>
      <c r="HF163">
        <v>0</v>
      </c>
      <c r="HG163">
        <v>21.975899999999999</v>
      </c>
      <c r="HH163">
        <v>999.9</v>
      </c>
      <c r="HI163">
        <v>55.579000000000001</v>
      </c>
      <c r="HJ163">
        <v>26.515999999999998</v>
      </c>
      <c r="HK163">
        <v>19.244299999999999</v>
      </c>
      <c r="HL163">
        <v>60.763300000000001</v>
      </c>
      <c r="HM163">
        <v>27.1234</v>
      </c>
      <c r="HN163">
        <v>1</v>
      </c>
      <c r="HO163">
        <v>-9.12602E-2</v>
      </c>
      <c r="HP163">
        <v>0.48113600000000001</v>
      </c>
      <c r="HQ163">
        <v>20.202200000000001</v>
      </c>
      <c r="HR163">
        <v>5.2250800000000002</v>
      </c>
      <c r="HS163">
        <v>12.0281</v>
      </c>
      <c r="HT163">
        <v>4.9601499999999996</v>
      </c>
      <c r="HU163">
        <v>3.3019500000000002</v>
      </c>
      <c r="HV163">
        <v>9999</v>
      </c>
      <c r="HW163">
        <v>999.9</v>
      </c>
      <c r="HX163">
        <v>9999</v>
      </c>
      <c r="HY163">
        <v>9999</v>
      </c>
      <c r="HZ163">
        <v>1.87988</v>
      </c>
      <c r="IA163">
        <v>1.8768499999999999</v>
      </c>
      <c r="IB163">
        <v>1.8789499999999999</v>
      </c>
      <c r="IC163">
        <v>1.8786799999999999</v>
      </c>
      <c r="ID163">
        <v>1.88026</v>
      </c>
      <c r="IE163">
        <v>1.87314</v>
      </c>
      <c r="IF163">
        <v>1.8808</v>
      </c>
      <c r="IG163">
        <v>1.8749</v>
      </c>
      <c r="IH163">
        <v>5</v>
      </c>
      <c r="II163">
        <v>0</v>
      </c>
      <c r="IJ163">
        <v>0</v>
      </c>
      <c r="IK163">
        <v>0</v>
      </c>
      <c r="IL163" t="s">
        <v>436</v>
      </c>
      <c r="IM163" t="s">
        <v>437</v>
      </c>
      <c r="IN163" t="s">
        <v>438</v>
      </c>
      <c r="IO163" t="s">
        <v>438</v>
      </c>
      <c r="IP163" t="s">
        <v>438</v>
      </c>
      <c r="IQ163" t="s">
        <v>438</v>
      </c>
      <c r="IR163">
        <v>0</v>
      </c>
      <c r="IS163">
        <v>100</v>
      </c>
      <c r="IT163">
        <v>100</v>
      </c>
      <c r="IU163">
        <v>-1.986</v>
      </c>
      <c r="IV163">
        <v>-0.04</v>
      </c>
      <c r="IW163">
        <v>-1.98345454545455</v>
      </c>
      <c r="IX163">
        <v>0</v>
      </c>
      <c r="IY163">
        <v>0</v>
      </c>
      <c r="IZ163">
        <v>0</v>
      </c>
      <c r="JA163">
        <v>-4.02909090909098E-2</v>
      </c>
      <c r="JB163">
        <v>0</v>
      </c>
      <c r="JC163">
        <v>0</v>
      </c>
      <c r="JD163">
        <v>0</v>
      </c>
      <c r="JE163">
        <v>-1</v>
      </c>
      <c r="JF163">
        <v>-1</v>
      </c>
      <c r="JG163">
        <v>-1</v>
      </c>
      <c r="JH163">
        <v>-1</v>
      </c>
      <c r="JI163">
        <v>4.7</v>
      </c>
      <c r="JJ163">
        <v>4.7</v>
      </c>
      <c r="JK163">
        <v>0.15625</v>
      </c>
      <c r="JL163">
        <v>4.99878</v>
      </c>
      <c r="JM163">
        <v>1.5478499999999999</v>
      </c>
      <c r="JN163">
        <v>2.3095699999999999</v>
      </c>
      <c r="JO163">
        <v>1.5979000000000001</v>
      </c>
      <c r="JP163">
        <v>2.36694</v>
      </c>
      <c r="JQ163">
        <v>30.0932</v>
      </c>
      <c r="JR163">
        <v>24.192599999999999</v>
      </c>
      <c r="JS163">
        <v>2</v>
      </c>
      <c r="JT163">
        <v>491.12700000000001</v>
      </c>
      <c r="JU163">
        <v>595.024</v>
      </c>
      <c r="JV163">
        <v>22.000399999999999</v>
      </c>
      <c r="JW163">
        <v>26.2759</v>
      </c>
      <c r="JX163">
        <v>30.0001</v>
      </c>
      <c r="JY163">
        <v>26.519200000000001</v>
      </c>
      <c r="JZ163">
        <v>26.4773</v>
      </c>
      <c r="KA163">
        <v>-1</v>
      </c>
      <c r="KB163">
        <v>20.229700000000001</v>
      </c>
      <c r="KC163">
        <v>58.131300000000003</v>
      </c>
      <c r="KD163">
        <v>22</v>
      </c>
      <c r="KE163">
        <v>400</v>
      </c>
      <c r="KF163">
        <v>16.223299999999998</v>
      </c>
      <c r="KG163">
        <v>102.441</v>
      </c>
      <c r="KH163">
        <v>101.459</v>
      </c>
    </row>
    <row r="164" spans="1:294" x14ac:dyDescent="0.35">
      <c r="A164">
        <v>146</v>
      </c>
      <c r="B164">
        <v>1525853431</v>
      </c>
      <c r="C164">
        <v>47402</v>
      </c>
      <c r="D164" t="s">
        <v>1017</v>
      </c>
      <c r="E164" t="s">
        <v>1018</v>
      </c>
      <c r="F164">
        <v>120</v>
      </c>
      <c r="G164">
        <v>1525853423</v>
      </c>
      <c r="H164">
        <f t="shared" si="100"/>
        <v>1.3434658366137052E-3</v>
      </c>
      <c r="I164">
        <f t="shared" si="101"/>
        <v>1.3434658366137053</v>
      </c>
      <c r="J164">
        <f t="shared" si="102"/>
        <v>8.8179025524186123</v>
      </c>
      <c r="K164">
        <f t="shared" si="103"/>
        <v>407.1236568315781</v>
      </c>
      <c r="L164">
        <f t="shared" si="104"/>
        <v>270.91602744665448</v>
      </c>
      <c r="M164">
        <f t="shared" si="105"/>
        <v>27.244127301372885</v>
      </c>
      <c r="N164">
        <f t="shared" si="106"/>
        <v>40.941574548608102</v>
      </c>
      <c r="O164">
        <f t="shared" si="107"/>
        <v>0.1114727480589628</v>
      </c>
      <c r="P164">
        <f t="shared" si="108"/>
        <v>2.2693937497192471</v>
      </c>
      <c r="Q164">
        <f t="shared" si="109"/>
        <v>0.10851774285873865</v>
      </c>
      <c r="R164">
        <f t="shared" si="110"/>
        <v>6.8082560207109274E-2</v>
      </c>
      <c r="S164">
        <f t="shared" si="111"/>
        <v>77.181259599389406</v>
      </c>
      <c r="T164">
        <f t="shared" si="112"/>
        <v>24.063497409694556</v>
      </c>
      <c r="U164">
        <f t="shared" si="113"/>
        <v>24.063497409694556</v>
      </c>
      <c r="V164">
        <f t="shared" si="114"/>
        <v>3.0064172360804693</v>
      </c>
      <c r="W164">
        <f t="shared" si="115"/>
        <v>60.059143232388202</v>
      </c>
      <c r="X164">
        <f t="shared" si="116"/>
        <v>1.7911295275538734</v>
      </c>
      <c r="Y164">
        <f t="shared" si="117"/>
        <v>2.9822761883622206</v>
      </c>
      <c r="Z164">
        <f t="shared" si="118"/>
        <v>1.2152877085265958</v>
      </c>
      <c r="AA164">
        <f t="shared" si="119"/>
        <v>-59.246843394664403</v>
      </c>
      <c r="AB164">
        <f t="shared" si="120"/>
        <v>-16.420356376238942</v>
      </c>
      <c r="AC164">
        <f t="shared" si="121"/>
        <v>-1.5150866605058058</v>
      </c>
      <c r="AD164">
        <f t="shared" si="122"/>
        <v>-1.0268320197397429E-3</v>
      </c>
      <c r="AE164">
        <f t="shared" si="123"/>
        <v>8.8378794728645165</v>
      </c>
      <c r="AF164">
        <f t="shared" si="124"/>
        <v>1.3452847371779455</v>
      </c>
      <c r="AG164">
        <f t="shared" si="125"/>
        <v>8.8179025524186123</v>
      </c>
      <c r="AH164">
        <v>425.28697443877098</v>
      </c>
      <c r="AI164">
        <v>414.53089696969698</v>
      </c>
      <c r="AJ164">
        <v>7.1553639183241096E-5</v>
      </c>
      <c r="AK164">
        <v>61.236768537277896</v>
      </c>
      <c r="AL164">
        <f t="shared" si="126"/>
        <v>1.3434658366137053</v>
      </c>
      <c r="AM164">
        <v>16.225692334111699</v>
      </c>
      <c r="AN164">
        <v>17.8091048484848</v>
      </c>
      <c r="AO164">
        <v>-1.1167912375301301E-6</v>
      </c>
      <c r="AP164">
        <v>70.679675968406002</v>
      </c>
      <c r="AQ164">
        <v>1</v>
      </c>
      <c r="AR164">
        <v>0</v>
      </c>
      <c r="AS164">
        <f t="shared" si="127"/>
        <v>1.0000372234110302</v>
      </c>
      <c r="AT164">
        <f t="shared" si="128"/>
        <v>3.7223411030185005E-3</v>
      </c>
      <c r="AU164">
        <f t="shared" si="129"/>
        <v>53731.627259914807</v>
      </c>
      <c r="AV164" t="s">
        <v>478</v>
      </c>
      <c r="AW164">
        <v>10401</v>
      </c>
      <c r="AX164">
        <v>731.43200000000002</v>
      </c>
      <c r="AY164">
        <v>3818.46</v>
      </c>
      <c r="AZ164">
        <f t="shared" si="130"/>
        <v>0.80844843209042394</v>
      </c>
      <c r="BA164">
        <v>-1.85196537555428</v>
      </c>
      <c r="BB164" t="s">
        <v>1019</v>
      </c>
      <c r="BC164">
        <v>10396.4</v>
      </c>
      <c r="BD164">
        <v>1295.9276</v>
      </c>
      <c r="BE164">
        <v>2057.0700000000002</v>
      </c>
      <c r="BF164">
        <f t="shared" si="131"/>
        <v>0.37001288240069619</v>
      </c>
      <c r="BG164">
        <v>0.5</v>
      </c>
      <c r="BH164">
        <f t="shared" si="132"/>
        <v>336.58382546636159</v>
      </c>
      <c r="BI164">
        <f t="shared" si="133"/>
        <v>8.8179025524186123</v>
      </c>
      <c r="BJ164">
        <f t="shared" si="134"/>
        <v>62.270175715130648</v>
      </c>
      <c r="BK164">
        <f t="shared" si="135"/>
        <v>3.1700477327420609E-2</v>
      </c>
      <c r="BL164">
        <f t="shared" si="136"/>
        <v>0.85626157593081409</v>
      </c>
      <c r="BM164">
        <f t="shared" si="137"/>
        <v>628.3681562787375</v>
      </c>
      <c r="BN164" t="s">
        <v>433</v>
      </c>
      <c r="BO164">
        <v>0</v>
      </c>
      <c r="BP164">
        <f t="shared" si="138"/>
        <v>628.3681562787375</v>
      </c>
      <c r="BQ164">
        <f t="shared" si="139"/>
        <v>0.69453243872170733</v>
      </c>
      <c r="BR164">
        <f t="shared" si="140"/>
        <v>0.53275104483486457</v>
      </c>
      <c r="BS164">
        <f t="shared" si="141"/>
        <v>0.55214397775624136</v>
      </c>
      <c r="BT164">
        <f t="shared" si="142"/>
        <v>0.57417062576661204</v>
      </c>
      <c r="BU164">
        <f t="shared" si="143"/>
        <v>0.57057791506912137</v>
      </c>
      <c r="BV164">
        <f t="shared" si="144"/>
        <v>0.25831982573598622</v>
      </c>
      <c r="BW164">
        <f t="shared" si="145"/>
        <v>0.74168017426401378</v>
      </c>
      <c r="DF164">
        <f t="shared" si="146"/>
        <v>399.99086666666699</v>
      </c>
      <c r="DG164">
        <f t="shared" si="147"/>
        <v>336.58382546636159</v>
      </c>
      <c r="DH164">
        <f t="shared" si="148"/>
        <v>0.84147877743132138</v>
      </c>
      <c r="DI164">
        <f t="shared" si="149"/>
        <v>0.19295755486264271</v>
      </c>
      <c r="DJ164">
        <v>1525853423</v>
      </c>
      <c r="DK164">
        <v>407.12366666666702</v>
      </c>
      <c r="DL164">
        <v>418.38566666666702</v>
      </c>
      <c r="DM164">
        <v>17.811019999999999</v>
      </c>
      <c r="DN164">
        <v>16.225533333333299</v>
      </c>
      <c r="DO164">
        <v>409.11866666666702</v>
      </c>
      <c r="DP164">
        <v>17.850020000000001</v>
      </c>
      <c r="DQ164">
        <v>500.01319999999998</v>
      </c>
      <c r="DR164">
        <v>100.46299999999999</v>
      </c>
      <c r="DS164">
        <v>9.9995693333333302E-2</v>
      </c>
      <c r="DT164">
        <v>23.929286666666702</v>
      </c>
      <c r="DU164">
        <v>23.440480000000001</v>
      </c>
      <c r="DV164">
        <v>999.9</v>
      </c>
      <c r="DW164">
        <v>0</v>
      </c>
      <c r="DX164">
        <v>0</v>
      </c>
      <c r="DY164">
        <v>10011.709999999999</v>
      </c>
      <c r="DZ164">
        <v>0</v>
      </c>
      <c r="EA164">
        <v>0.25217919999999999</v>
      </c>
      <c r="EB164">
        <v>-11.2535133333333</v>
      </c>
      <c r="EC164">
        <v>414.51473333333303</v>
      </c>
      <c r="ED164">
        <v>425.28660000000002</v>
      </c>
      <c r="EE164">
        <v>1.58404266666667</v>
      </c>
      <c r="EF164">
        <v>418.38566666666702</v>
      </c>
      <c r="EG164">
        <v>16.225533333333299</v>
      </c>
      <c r="EH164">
        <v>1.78920266666667</v>
      </c>
      <c r="EI164">
        <v>1.6300666666666701</v>
      </c>
      <c r="EJ164">
        <v>15.692773333333299</v>
      </c>
      <c r="EK164">
        <v>14.246</v>
      </c>
      <c r="EL164">
        <v>399.99086666666699</v>
      </c>
      <c r="EM164">
        <v>0.94998166666666695</v>
      </c>
      <c r="EN164">
        <v>5.0018513333333299E-2</v>
      </c>
      <c r="EO164">
        <v>0</v>
      </c>
      <c r="EP164">
        <v>1295.9593333333301</v>
      </c>
      <c r="EQ164">
        <v>5.8225800000000003</v>
      </c>
      <c r="ER164">
        <v>4322.7759999999998</v>
      </c>
      <c r="ES164">
        <v>3323.4940000000001</v>
      </c>
      <c r="ET164">
        <v>39.170466666666698</v>
      </c>
      <c r="EU164">
        <v>42.028933333333299</v>
      </c>
      <c r="EV164">
        <v>40.8706666666667</v>
      </c>
      <c r="EW164">
        <v>42.062066666666702</v>
      </c>
      <c r="EX164">
        <v>41.9664</v>
      </c>
      <c r="EY164">
        <v>374.45333333333298</v>
      </c>
      <c r="EZ164">
        <v>19.716666666666701</v>
      </c>
      <c r="FA164">
        <v>0</v>
      </c>
      <c r="FB164">
        <v>299</v>
      </c>
      <c r="FC164">
        <v>0</v>
      </c>
      <c r="FD164">
        <v>1295.9276</v>
      </c>
      <c r="FE164">
        <v>-0.76384615844089498</v>
      </c>
      <c r="FF164">
        <v>-2.3376922846889898</v>
      </c>
      <c r="FG164">
        <v>4322.72</v>
      </c>
      <c r="FH164">
        <v>15</v>
      </c>
      <c r="FI164">
        <v>1525853456</v>
      </c>
      <c r="FJ164" t="s">
        <v>1020</v>
      </c>
      <c r="FK164">
        <v>1525853451</v>
      </c>
      <c r="FL164">
        <v>1525853456</v>
      </c>
      <c r="FM164">
        <v>147</v>
      </c>
      <c r="FN164">
        <v>-8.9999999999999993E-3</v>
      </c>
      <c r="FO164">
        <v>1E-3</v>
      </c>
      <c r="FP164">
        <v>-1.9950000000000001</v>
      </c>
      <c r="FQ164">
        <v>-3.9E-2</v>
      </c>
      <c r="FR164">
        <v>418</v>
      </c>
      <c r="FS164">
        <v>16</v>
      </c>
      <c r="FT164">
        <v>0.06</v>
      </c>
      <c r="FU164">
        <v>0.05</v>
      </c>
      <c r="FV164">
        <v>418.38585714285699</v>
      </c>
      <c r="FW164">
        <v>2.4935064931901601E-3</v>
      </c>
      <c r="FX164">
        <v>6.8263196127797401E-3</v>
      </c>
      <c r="FY164">
        <v>1</v>
      </c>
      <c r="FZ164">
        <v>407.13233333333301</v>
      </c>
      <c r="GA164">
        <v>9.8785714286430196E-2</v>
      </c>
      <c r="GB164">
        <v>1.1875277774527701E-2</v>
      </c>
      <c r="GC164">
        <v>1</v>
      </c>
      <c r="GD164">
        <v>16.2255476190476</v>
      </c>
      <c r="GE164">
        <v>1.4649350649386199E-3</v>
      </c>
      <c r="GF164">
        <v>3.3183335981226198E-4</v>
      </c>
      <c r="GG164">
        <v>1</v>
      </c>
      <c r="GH164">
        <v>17.809780952381001</v>
      </c>
      <c r="GI164">
        <v>-3.63896103894861E-3</v>
      </c>
      <c r="GJ164">
        <v>4.7970134321761299E-4</v>
      </c>
      <c r="GK164">
        <v>1</v>
      </c>
      <c r="GL164">
        <v>4</v>
      </c>
      <c r="GM164">
        <v>4</v>
      </c>
      <c r="GN164" t="s">
        <v>455</v>
      </c>
      <c r="GO164">
        <v>2.9732500000000002</v>
      </c>
      <c r="GP164">
        <v>2.72214</v>
      </c>
      <c r="GQ164">
        <v>9.7019599999999998E-2</v>
      </c>
      <c r="GR164">
        <v>9.8983799999999997E-2</v>
      </c>
      <c r="GS164">
        <v>8.7084700000000001E-2</v>
      </c>
      <c r="GT164">
        <v>8.2399799999999995E-2</v>
      </c>
      <c r="GU164">
        <v>27870.5</v>
      </c>
      <c r="GV164">
        <v>32148.5</v>
      </c>
      <c r="GW164">
        <v>26944</v>
      </c>
      <c r="GX164">
        <v>30871.9</v>
      </c>
      <c r="GY164">
        <v>34437.1</v>
      </c>
      <c r="GZ164">
        <v>38972.400000000001</v>
      </c>
      <c r="HA164">
        <v>39777.199999999997</v>
      </c>
      <c r="HB164">
        <v>45405.1</v>
      </c>
      <c r="HC164">
        <v>1.95278</v>
      </c>
      <c r="HD164">
        <v>2.12378</v>
      </c>
      <c r="HE164">
        <v>8.9969499999999994E-2</v>
      </c>
      <c r="HF164">
        <v>0</v>
      </c>
      <c r="HG164">
        <v>21.965</v>
      </c>
      <c r="HH164">
        <v>999.9</v>
      </c>
      <c r="HI164">
        <v>55.677</v>
      </c>
      <c r="HJ164">
        <v>26.506</v>
      </c>
      <c r="HK164">
        <v>19.266999999999999</v>
      </c>
      <c r="HL164">
        <v>61.1233</v>
      </c>
      <c r="HM164">
        <v>27.083300000000001</v>
      </c>
      <c r="HN164">
        <v>1</v>
      </c>
      <c r="HO164">
        <v>-9.1219499999999995E-2</v>
      </c>
      <c r="HP164">
        <v>0.48387799999999997</v>
      </c>
      <c r="HQ164">
        <v>20.201799999999999</v>
      </c>
      <c r="HR164">
        <v>5.2231300000000003</v>
      </c>
      <c r="HS164">
        <v>12.0282</v>
      </c>
      <c r="HT164">
        <v>4.9605499999999996</v>
      </c>
      <c r="HU164">
        <v>3.30172</v>
      </c>
      <c r="HV164">
        <v>9999</v>
      </c>
      <c r="HW164">
        <v>999.9</v>
      </c>
      <c r="HX164">
        <v>9999</v>
      </c>
      <c r="HY164">
        <v>9999</v>
      </c>
      <c r="HZ164">
        <v>1.87988</v>
      </c>
      <c r="IA164">
        <v>1.8768400000000001</v>
      </c>
      <c r="IB164">
        <v>1.87897</v>
      </c>
      <c r="IC164">
        <v>1.8786799999999999</v>
      </c>
      <c r="ID164">
        <v>1.88022</v>
      </c>
      <c r="IE164">
        <v>1.8731500000000001</v>
      </c>
      <c r="IF164">
        <v>1.8808</v>
      </c>
      <c r="IG164">
        <v>1.8749400000000001</v>
      </c>
      <c r="IH164">
        <v>5</v>
      </c>
      <c r="II164">
        <v>0</v>
      </c>
      <c r="IJ164">
        <v>0</v>
      </c>
      <c r="IK164">
        <v>0</v>
      </c>
      <c r="IL164" t="s">
        <v>436</v>
      </c>
      <c r="IM164" t="s">
        <v>437</v>
      </c>
      <c r="IN164" t="s">
        <v>438</v>
      </c>
      <c r="IO164" t="s">
        <v>438</v>
      </c>
      <c r="IP164" t="s">
        <v>438</v>
      </c>
      <c r="IQ164" t="s">
        <v>438</v>
      </c>
      <c r="IR164">
        <v>0</v>
      </c>
      <c r="IS164">
        <v>100</v>
      </c>
      <c r="IT164">
        <v>100</v>
      </c>
      <c r="IU164">
        <v>-1.9950000000000001</v>
      </c>
      <c r="IV164">
        <v>-3.9E-2</v>
      </c>
      <c r="IW164">
        <v>-1.9863000000000299</v>
      </c>
      <c r="IX164">
        <v>0</v>
      </c>
      <c r="IY164">
        <v>0</v>
      </c>
      <c r="IZ164">
        <v>0</v>
      </c>
      <c r="JA164">
        <v>-4.0430000000000597E-2</v>
      </c>
      <c r="JB164">
        <v>0</v>
      </c>
      <c r="JC164">
        <v>0</v>
      </c>
      <c r="JD164">
        <v>0</v>
      </c>
      <c r="JE164">
        <v>-1</v>
      </c>
      <c r="JF164">
        <v>-1</v>
      </c>
      <c r="JG164">
        <v>-1</v>
      </c>
      <c r="JH164">
        <v>-1</v>
      </c>
      <c r="JI164">
        <v>4.5999999999999996</v>
      </c>
      <c r="JJ164">
        <v>4.5999999999999996</v>
      </c>
      <c r="JK164">
        <v>0.15625</v>
      </c>
      <c r="JL164">
        <v>4.99878</v>
      </c>
      <c r="JM164">
        <v>1.5478499999999999</v>
      </c>
      <c r="JN164">
        <v>2.3095699999999999</v>
      </c>
      <c r="JO164">
        <v>1.5979000000000001</v>
      </c>
      <c r="JP164">
        <v>2.36328</v>
      </c>
      <c r="JQ164">
        <v>30.0932</v>
      </c>
      <c r="JR164">
        <v>24.192599999999999</v>
      </c>
      <c r="JS164">
        <v>2</v>
      </c>
      <c r="JT164">
        <v>491.18799999999999</v>
      </c>
      <c r="JU164">
        <v>594.96</v>
      </c>
      <c r="JV164">
        <v>22</v>
      </c>
      <c r="JW164">
        <v>26.2775</v>
      </c>
      <c r="JX164">
        <v>30.0001</v>
      </c>
      <c r="JY164">
        <v>26.516999999999999</v>
      </c>
      <c r="JZ164">
        <v>26.475000000000001</v>
      </c>
      <c r="KA164">
        <v>-1</v>
      </c>
      <c r="KB164">
        <v>20.3123</v>
      </c>
      <c r="KC164">
        <v>58.514899999999997</v>
      </c>
      <c r="KD164">
        <v>22</v>
      </c>
      <c r="KE164">
        <v>400</v>
      </c>
      <c r="KF164">
        <v>16.2211</v>
      </c>
      <c r="KG164">
        <v>102.441</v>
      </c>
      <c r="KH164">
        <v>101.45699999999999</v>
      </c>
    </row>
    <row r="165" spans="1:294" x14ac:dyDescent="0.35">
      <c r="A165">
        <v>147</v>
      </c>
      <c r="B165">
        <v>1525853731</v>
      </c>
      <c r="C165">
        <v>47702</v>
      </c>
      <c r="D165" t="s">
        <v>1021</v>
      </c>
      <c r="E165" t="s">
        <v>1022</v>
      </c>
      <c r="F165">
        <v>120</v>
      </c>
      <c r="G165">
        <v>1525853722.5</v>
      </c>
      <c r="H165">
        <f t="shared" si="100"/>
        <v>1.3419550737671453E-3</v>
      </c>
      <c r="I165">
        <f t="shared" si="101"/>
        <v>1.3419550737671453</v>
      </c>
      <c r="J165">
        <f t="shared" si="102"/>
        <v>8.8141793861128228</v>
      </c>
      <c r="K165">
        <f t="shared" si="103"/>
        <v>407.29017765998776</v>
      </c>
      <c r="L165">
        <f t="shared" si="104"/>
        <v>270.76870630227722</v>
      </c>
      <c r="M165">
        <f t="shared" si="105"/>
        <v>27.229229460038518</v>
      </c>
      <c r="N165">
        <f t="shared" si="106"/>
        <v>40.958195855701774</v>
      </c>
      <c r="O165">
        <f t="shared" si="107"/>
        <v>0.11115953333120546</v>
      </c>
      <c r="P165">
        <f t="shared" si="108"/>
        <v>2.2686824257600167</v>
      </c>
      <c r="Q165">
        <f t="shared" si="109"/>
        <v>0.10821997980031831</v>
      </c>
      <c r="R165">
        <f t="shared" si="110"/>
        <v>6.7895119893991218E-2</v>
      </c>
      <c r="S165">
        <f t="shared" si="111"/>
        <v>77.186436646981122</v>
      </c>
      <c r="T165">
        <f t="shared" si="112"/>
        <v>24.06976734145216</v>
      </c>
      <c r="U165">
        <f t="shared" si="113"/>
        <v>24.06976734145216</v>
      </c>
      <c r="V165">
        <f t="shared" si="114"/>
        <v>3.0075492002001973</v>
      </c>
      <c r="W165">
        <f t="shared" si="115"/>
        <v>60.010574199504852</v>
      </c>
      <c r="X165">
        <f t="shared" si="116"/>
        <v>1.790293685540987</v>
      </c>
      <c r="Y165">
        <f t="shared" si="117"/>
        <v>2.9832970429330747</v>
      </c>
      <c r="Z165">
        <f t="shared" si="118"/>
        <v>1.2172555146592103</v>
      </c>
      <c r="AA165">
        <f t="shared" si="119"/>
        <v>-59.180218753131108</v>
      </c>
      <c r="AB165">
        <f t="shared" si="120"/>
        <v>-16.485579951728976</v>
      </c>
      <c r="AC165">
        <f t="shared" si="121"/>
        <v>-1.5216736379262619</v>
      </c>
      <c r="AD165">
        <f t="shared" si="122"/>
        <v>-1.0356958052177845E-3</v>
      </c>
      <c r="AE165">
        <f t="shared" si="123"/>
        <v>8.8374087749434587</v>
      </c>
      <c r="AF165">
        <f t="shared" si="124"/>
        <v>1.3425629757066455</v>
      </c>
      <c r="AG165">
        <f t="shared" si="125"/>
        <v>8.8141793861128228</v>
      </c>
      <c r="AH165">
        <v>425.45539243411599</v>
      </c>
      <c r="AI165">
        <v>414.70407878787802</v>
      </c>
      <c r="AJ165">
        <v>1.8583465441755401E-6</v>
      </c>
      <c r="AK165">
        <v>61.239657464566697</v>
      </c>
      <c r="AL165">
        <f t="shared" si="126"/>
        <v>1.3419550737671453</v>
      </c>
      <c r="AM165">
        <v>16.220885602042699</v>
      </c>
      <c r="AN165">
        <v>17.802566666666699</v>
      </c>
      <c r="AO165">
        <v>-3.21661127064687E-6</v>
      </c>
      <c r="AP165">
        <v>70.676277412276306</v>
      </c>
      <c r="AQ165">
        <v>1</v>
      </c>
      <c r="AR165">
        <v>0</v>
      </c>
      <c r="AS165">
        <f t="shared" si="127"/>
        <v>1.0000372406533855</v>
      </c>
      <c r="AT165">
        <f t="shared" si="128"/>
        <v>3.7240653385506306E-3</v>
      </c>
      <c r="AU165">
        <f t="shared" si="129"/>
        <v>53706.750539611065</v>
      </c>
      <c r="AV165" t="s">
        <v>478</v>
      </c>
      <c r="AW165">
        <v>10401</v>
      </c>
      <c r="AX165">
        <v>731.43200000000002</v>
      </c>
      <c r="AY165">
        <v>3818.46</v>
      </c>
      <c r="AZ165">
        <f t="shared" si="130"/>
        <v>0.80844843209042394</v>
      </c>
      <c r="BA165">
        <v>-1.85196537555428</v>
      </c>
      <c r="BB165" t="s">
        <v>1023</v>
      </c>
      <c r="BC165">
        <v>10396.9</v>
      </c>
      <c r="BD165">
        <v>1295.7723076923101</v>
      </c>
      <c r="BE165">
        <v>2051.09</v>
      </c>
      <c r="BF165">
        <f t="shared" si="131"/>
        <v>0.36825185257969661</v>
      </c>
      <c r="BG165">
        <v>0.5</v>
      </c>
      <c r="BH165">
        <f t="shared" si="132"/>
        <v>336.60592988599063</v>
      </c>
      <c r="BI165">
        <f t="shared" si="133"/>
        <v>8.8141793861128228</v>
      </c>
      <c r="BJ165">
        <f t="shared" si="134"/>
        <v>61.977878634913758</v>
      </c>
      <c r="BK165">
        <f t="shared" si="135"/>
        <v>3.1687334698113474E-2</v>
      </c>
      <c r="BL165">
        <f t="shared" si="136"/>
        <v>0.86167354918604244</v>
      </c>
      <c r="BM165">
        <f t="shared" si="137"/>
        <v>627.80903100582123</v>
      </c>
      <c r="BN165" t="s">
        <v>433</v>
      </c>
      <c r="BO165">
        <v>0</v>
      </c>
      <c r="BP165">
        <f t="shared" si="138"/>
        <v>627.80903100582123</v>
      </c>
      <c r="BQ165">
        <f t="shared" si="139"/>
        <v>0.69391444012411885</v>
      </c>
      <c r="BR165">
        <f t="shared" si="140"/>
        <v>0.53068769186274367</v>
      </c>
      <c r="BS165">
        <f t="shared" si="141"/>
        <v>0.55392144649314179</v>
      </c>
      <c r="BT165">
        <f t="shared" si="142"/>
        <v>0.57235866588744211</v>
      </c>
      <c r="BU165">
        <f t="shared" si="143"/>
        <v>0.57251505331341335</v>
      </c>
      <c r="BV165">
        <f t="shared" si="144"/>
        <v>0.25712119607527417</v>
      </c>
      <c r="BW165">
        <f t="shared" si="145"/>
        <v>0.74287880392472583</v>
      </c>
      <c r="DF165">
        <f t="shared" si="146"/>
        <v>400.01706250000001</v>
      </c>
      <c r="DG165">
        <f t="shared" si="147"/>
        <v>336.60592988599063</v>
      </c>
      <c r="DH165">
        <f t="shared" si="148"/>
        <v>0.84147893037935251</v>
      </c>
      <c r="DI165">
        <f t="shared" si="149"/>
        <v>0.1929578607587048</v>
      </c>
      <c r="DJ165">
        <v>1525853722.5</v>
      </c>
      <c r="DK165">
        <v>407.2901875</v>
      </c>
      <c r="DL165">
        <v>418.55074999999999</v>
      </c>
      <c r="DM165">
        <v>17.8027625</v>
      </c>
      <c r="DN165">
        <v>16.220443750000001</v>
      </c>
      <c r="DO165">
        <v>409.31018749999998</v>
      </c>
      <c r="DP165">
        <v>17.842762499999999</v>
      </c>
      <c r="DQ165">
        <v>500.00481250000001</v>
      </c>
      <c r="DR165">
        <v>100.4626875</v>
      </c>
      <c r="DS165">
        <v>0.10000245000000001</v>
      </c>
      <c r="DT165">
        <v>23.93498125</v>
      </c>
      <c r="DU165">
        <v>23.452825000000001</v>
      </c>
      <c r="DV165">
        <v>999.9</v>
      </c>
      <c r="DW165">
        <v>0</v>
      </c>
      <c r="DX165">
        <v>0</v>
      </c>
      <c r="DY165">
        <v>10007.108749999999</v>
      </c>
      <c r="DZ165">
        <v>0</v>
      </c>
      <c r="EA165">
        <v>0.25088012500000001</v>
      </c>
      <c r="EB165">
        <v>-11.235731250000001</v>
      </c>
      <c r="EC165">
        <v>414.69831249999999</v>
      </c>
      <c r="ED165">
        <v>425.45168749999999</v>
      </c>
      <c r="EE165">
        <v>1.5833725000000001</v>
      </c>
      <c r="EF165">
        <v>418.55074999999999</v>
      </c>
      <c r="EG165">
        <v>16.220443750000001</v>
      </c>
      <c r="EH165">
        <v>1.7886212500000001</v>
      </c>
      <c r="EI165">
        <v>1.629550625</v>
      </c>
      <c r="EJ165">
        <v>15.68770625</v>
      </c>
      <c r="EK165">
        <v>14.241137500000001</v>
      </c>
      <c r="EL165">
        <v>400.01706250000001</v>
      </c>
      <c r="EM165">
        <v>0.94997699999999996</v>
      </c>
      <c r="EN165">
        <v>5.0023237499999998E-2</v>
      </c>
      <c r="EO165">
        <v>0</v>
      </c>
      <c r="EP165">
        <v>1295.81125</v>
      </c>
      <c r="EQ165">
        <v>5.8225800000000003</v>
      </c>
      <c r="ER165">
        <v>4322.5218750000004</v>
      </c>
      <c r="ES165">
        <v>3323.7106250000002</v>
      </c>
      <c r="ET165">
        <v>39.167625000000001</v>
      </c>
      <c r="EU165">
        <v>42.003812500000002</v>
      </c>
      <c r="EV165">
        <v>40.863124999999997</v>
      </c>
      <c r="EW165">
        <v>42.069937500000002</v>
      </c>
      <c r="EX165">
        <v>41.968499999999999</v>
      </c>
      <c r="EY165">
        <v>374.47624999999999</v>
      </c>
      <c r="EZ165">
        <v>19.72</v>
      </c>
      <c r="FA165">
        <v>0</v>
      </c>
      <c r="FB165">
        <v>298.799999952316</v>
      </c>
      <c r="FC165">
        <v>0</v>
      </c>
      <c r="FD165">
        <v>1295.7723076923101</v>
      </c>
      <c r="FE165">
        <v>-0.16820511866750501</v>
      </c>
      <c r="FF165">
        <v>2.01743586039998</v>
      </c>
      <c r="FG165">
        <v>4322.4042307692298</v>
      </c>
      <c r="FH165">
        <v>15</v>
      </c>
      <c r="FI165">
        <v>1525853754</v>
      </c>
      <c r="FJ165" t="s">
        <v>1024</v>
      </c>
      <c r="FK165">
        <v>1525853754</v>
      </c>
      <c r="FL165">
        <v>1525853753</v>
      </c>
      <c r="FM165">
        <v>148</v>
      </c>
      <c r="FN165">
        <v>-2.5000000000000001E-2</v>
      </c>
      <c r="FO165">
        <v>-1E-3</v>
      </c>
      <c r="FP165">
        <v>-2.02</v>
      </c>
      <c r="FQ165">
        <v>-0.04</v>
      </c>
      <c r="FR165">
        <v>419</v>
      </c>
      <c r="FS165">
        <v>16</v>
      </c>
      <c r="FT165">
        <v>0.13</v>
      </c>
      <c r="FU165">
        <v>0.04</v>
      </c>
      <c r="FV165">
        <v>418.55175000000003</v>
      </c>
      <c r="FW165">
        <v>-2.09774436093072E-2</v>
      </c>
      <c r="FX165">
        <v>9.6222398639892095E-3</v>
      </c>
      <c r="FY165">
        <v>1</v>
      </c>
      <c r="FZ165">
        <v>407.31425000000002</v>
      </c>
      <c r="GA165">
        <v>2.2941176461566798E-3</v>
      </c>
      <c r="GB165">
        <v>1.12611056295571E-2</v>
      </c>
      <c r="GC165">
        <v>1</v>
      </c>
      <c r="GD165">
        <v>16.220395</v>
      </c>
      <c r="GE165">
        <v>9.8796992482464894E-4</v>
      </c>
      <c r="GF165">
        <v>5.5088565056665001E-4</v>
      </c>
      <c r="GG165">
        <v>1</v>
      </c>
      <c r="GH165">
        <v>17.803715</v>
      </c>
      <c r="GI165">
        <v>1.53834586467715E-3</v>
      </c>
      <c r="GJ165">
        <v>5.9521004695846E-4</v>
      </c>
      <c r="GK165">
        <v>1</v>
      </c>
      <c r="GL165">
        <v>4</v>
      </c>
      <c r="GM165">
        <v>4</v>
      </c>
      <c r="GN165" t="s">
        <v>455</v>
      </c>
      <c r="GO165">
        <v>2.9733499999999999</v>
      </c>
      <c r="GP165">
        <v>2.7221899999999999</v>
      </c>
      <c r="GQ165">
        <v>9.7056000000000003E-2</v>
      </c>
      <c r="GR165">
        <v>9.9018900000000007E-2</v>
      </c>
      <c r="GS165">
        <v>8.70557E-2</v>
      </c>
      <c r="GT165">
        <v>8.2376599999999994E-2</v>
      </c>
      <c r="GU165">
        <v>27869.7</v>
      </c>
      <c r="GV165">
        <v>32148.5</v>
      </c>
      <c r="GW165">
        <v>26944.3</v>
      </c>
      <c r="GX165">
        <v>30873.1</v>
      </c>
      <c r="GY165">
        <v>34438.699999999997</v>
      </c>
      <c r="GZ165">
        <v>38974.800000000003</v>
      </c>
      <c r="HA165">
        <v>39777.800000000003</v>
      </c>
      <c r="HB165">
        <v>45406.7</v>
      </c>
      <c r="HC165">
        <v>1.9529000000000001</v>
      </c>
      <c r="HD165">
        <v>2.1237200000000001</v>
      </c>
      <c r="HE165">
        <v>8.9708700000000002E-2</v>
      </c>
      <c r="HF165">
        <v>0</v>
      </c>
      <c r="HG165">
        <v>21.979600000000001</v>
      </c>
      <c r="HH165">
        <v>999.9</v>
      </c>
      <c r="HI165">
        <v>55.798999999999999</v>
      </c>
      <c r="HJ165">
        <v>26.484999999999999</v>
      </c>
      <c r="HK165">
        <v>19.286999999999999</v>
      </c>
      <c r="HL165">
        <v>60.823300000000003</v>
      </c>
      <c r="HM165">
        <v>27.031199999999998</v>
      </c>
      <c r="HN165">
        <v>1</v>
      </c>
      <c r="HO165">
        <v>-9.1925800000000002E-2</v>
      </c>
      <c r="HP165">
        <v>0.483126</v>
      </c>
      <c r="HQ165">
        <v>20.202200000000001</v>
      </c>
      <c r="HR165">
        <v>5.22403</v>
      </c>
      <c r="HS165">
        <v>12.028700000000001</v>
      </c>
      <c r="HT165">
        <v>4.9600999999999997</v>
      </c>
      <c r="HU165">
        <v>3.3018999999999998</v>
      </c>
      <c r="HV165">
        <v>9999</v>
      </c>
      <c r="HW165">
        <v>999.9</v>
      </c>
      <c r="HX165">
        <v>9999</v>
      </c>
      <c r="HY165">
        <v>9999</v>
      </c>
      <c r="HZ165">
        <v>1.87988</v>
      </c>
      <c r="IA165">
        <v>1.87683</v>
      </c>
      <c r="IB165">
        <v>1.87896</v>
      </c>
      <c r="IC165">
        <v>1.87866</v>
      </c>
      <c r="ID165">
        <v>1.88025</v>
      </c>
      <c r="IE165">
        <v>1.87314</v>
      </c>
      <c r="IF165">
        <v>1.8808</v>
      </c>
      <c r="IG165">
        <v>1.8749499999999999</v>
      </c>
      <c r="IH165">
        <v>5</v>
      </c>
      <c r="II165">
        <v>0</v>
      </c>
      <c r="IJ165">
        <v>0</v>
      </c>
      <c r="IK165">
        <v>0</v>
      </c>
      <c r="IL165" t="s">
        <v>436</v>
      </c>
      <c r="IM165" t="s">
        <v>437</v>
      </c>
      <c r="IN165" t="s">
        <v>438</v>
      </c>
      <c r="IO165" t="s">
        <v>438</v>
      </c>
      <c r="IP165" t="s">
        <v>438</v>
      </c>
      <c r="IQ165" t="s">
        <v>438</v>
      </c>
      <c r="IR165">
        <v>0</v>
      </c>
      <c r="IS165">
        <v>100</v>
      </c>
      <c r="IT165">
        <v>100</v>
      </c>
      <c r="IU165">
        <v>-2.02</v>
      </c>
      <c r="IV165">
        <v>-0.04</v>
      </c>
      <c r="IW165">
        <v>-1.99520000000007</v>
      </c>
      <c r="IX165">
        <v>0</v>
      </c>
      <c r="IY165">
        <v>0</v>
      </c>
      <c r="IZ165">
        <v>0</v>
      </c>
      <c r="JA165">
        <v>-3.8936363636363297E-2</v>
      </c>
      <c r="JB165">
        <v>0</v>
      </c>
      <c r="JC165">
        <v>0</v>
      </c>
      <c r="JD165">
        <v>0</v>
      </c>
      <c r="JE165">
        <v>-1</v>
      </c>
      <c r="JF165">
        <v>-1</v>
      </c>
      <c r="JG165">
        <v>-1</v>
      </c>
      <c r="JH165">
        <v>-1</v>
      </c>
      <c r="JI165">
        <v>4.7</v>
      </c>
      <c r="JJ165">
        <v>4.5999999999999996</v>
      </c>
      <c r="JK165">
        <v>0.15625</v>
      </c>
      <c r="JL165">
        <v>4.99878</v>
      </c>
      <c r="JM165">
        <v>1.5478499999999999</v>
      </c>
      <c r="JN165">
        <v>2.3095699999999999</v>
      </c>
      <c r="JO165">
        <v>1.5979000000000001</v>
      </c>
      <c r="JP165">
        <v>2.4084500000000002</v>
      </c>
      <c r="JQ165">
        <v>30.0504</v>
      </c>
      <c r="JR165">
        <v>24.2013</v>
      </c>
      <c r="JS165">
        <v>2</v>
      </c>
      <c r="JT165">
        <v>491.25</v>
      </c>
      <c r="JU165">
        <v>594.87199999999996</v>
      </c>
      <c r="JV165">
        <v>22.0002</v>
      </c>
      <c r="JW165">
        <v>26.270900000000001</v>
      </c>
      <c r="JX165">
        <v>30.0001</v>
      </c>
      <c r="JY165">
        <v>26.514700000000001</v>
      </c>
      <c r="JZ165">
        <v>26.470600000000001</v>
      </c>
      <c r="KA165">
        <v>-1</v>
      </c>
      <c r="KB165">
        <v>20.427299999999999</v>
      </c>
      <c r="KC165">
        <v>58.9514</v>
      </c>
      <c r="KD165">
        <v>22</v>
      </c>
      <c r="KE165">
        <v>400</v>
      </c>
      <c r="KF165">
        <v>16.220199999999998</v>
      </c>
      <c r="KG165">
        <v>102.443</v>
      </c>
      <c r="KH165">
        <v>101.461</v>
      </c>
    </row>
    <row r="166" spans="1:294" x14ac:dyDescent="0.35">
      <c r="A166">
        <v>148</v>
      </c>
      <c r="B166">
        <v>1525854031</v>
      </c>
      <c r="C166">
        <v>48002</v>
      </c>
      <c r="D166" t="s">
        <v>1025</v>
      </c>
      <c r="E166" t="s">
        <v>1026</v>
      </c>
      <c r="F166">
        <v>120</v>
      </c>
      <c r="G166">
        <v>1525854022.5</v>
      </c>
      <c r="H166">
        <f t="shared" si="100"/>
        <v>1.3286484136980435E-3</v>
      </c>
      <c r="I166">
        <f t="shared" si="101"/>
        <v>1.3286484136980434</v>
      </c>
      <c r="J166">
        <f t="shared" si="102"/>
        <v>8.7905308447346666</v>
      </c>
      <c r="K166">
        <f t="shared" si="103"/>
        <v>407.75717766716133</v>
      </c>
      <c r="L166">
        <f t="shared" si="104"/>
        <v>270.60020464956261</v>
      </c>
      <c r="M166">
        <f t="shared" si="105"/>
        <v>27.212319567279547</v>
      </c>
      <c r="N166">
        <f t="shared" si="106"/>
        <v>41.005211503444855</v>
      </c>
      <c r="O166">
        <f t="shared" si="107"/>
        <v>0.11029286993485261</v>
      </c>
      <c r="P166">
        <f t="shared" si="108"/>
        <v>2.2671537565597326</v>
      </c>
      <c r="Q166">
        <f t="shared" si="109"/>
        <v>0.10739643539348723</v>
      </c>
      <c r="R166">
        <f t="shared" si="110"/>
        <v>6.7376669748439685E-2</v>
      </c>
      <c r="S166">
        <f t="shared" si="111"/>
        <v>77.185877227876261</v>
      </c>
      <c r="T166">
        <f t="shared" si="112"/>
        <v>24.076360249852186</v>
      </c>
      <c r="U166">
        <f t="shared" si="113"/>
        <v>24.076360249852186</v>
      </c>
      <c r="V166">
        <f t="shared" si="114"/>
        <v>3.0087398759452602</v>
      </c>
      <c r="W166">
        <f t="shared" si="115"/>
        <v>60.13867053669054</v>
      </c>
      <c r="X166">
        <f t="shared" si="116"/>
        <v>1.7943436473810825</v>
      </c>
      <c r="Y166">
        <f t="shared" si="117"/>
        <v>2.9836769442489675</v>
      </c>
      <c r="Z166">
        <f t="shared" si="118"/>
        <v>1.2143962285641776</v>
      </c>
      <c r="AA166">
        <f t="shared" si="119"/>
        <v>-58.593395044083714</v>
      </c>
      <c r="AB166">
        <f t="shared" si="120"/>
        <v>-17.021333776882681</v>
      </c>
      <c r="AC166">
        <f t="shared" si="121"/>
        <v>-1.5722540296353424</v>
      </c>
      <c r="AD166">
        <f t="shared" si="122"/>
        <v>-1.105622725479094E-3</v>
      </c>
      <c r="AE166">
        <f t="shared" si="123"/>
        <v>8.7990042654348315</v>
      </c>
      <c r="AF166">
        <f t="shared" si="124"/>
        <v>1.3307736492360416</v>
      </c>
      <c r="AG166">
        <f t="shared" si="125"/>
        <v>8.7905308447346666</v>
      </c>
      <c r="AH166">
        <v>425.91139019161301</v>
      </c>
      <c r="AI166">
        <v>415.18835151515202</v>
      </c>
      <c r="AJ166">
        <v>6.2592689330026206E-5</v>
      </c>
      <c r="AK166">
        <v>61.237292840300199</v>
      </c>
      <c r="AL166">
        <f t="shared" si="126"/>
        <v>1.3286484136980434</v>
      </c>
      <c r="AM166">
        <v>16.275034007597299</v>
      </c>
      <c r="AN166">
        <v>17.840908484848502</v>
      </c>
      <c r="AO166">
        <v>-6.5710204333347997E-7</v>
      </c>
      <c r="AP166">
        <v>70.6791624604232</v>
      </c>
      <c r="AQ166">
        <v>1</v>
      </c>
      <c r="AR166">
        <v>0</v>
      </c>
      <c r="AS166">
        <f t="shared" si="127"/>
        <v>1.0000372764686707</v>
      </c>
      <c r="AT166">
        <f t="shared" si="128"/>
        <v>3.7276468670688345E-3</v>
      </c>
      <c r="AU166">
        <f t="shared" si="129"/>
        <v>53655.150937371014</v>
      </c>
      <c r="AV166" t="s">
        <v>478</v>
      </c>
      <c r="AW166">
        <v>10401</v>
      </c>
      <c r="AX166">
        <v>731.43200000000002</v>
      </c>
      <c r="AY166">
        <v>3818.46</v>
      </c>
      <c r="AZ166">
        <f t="shared" si="130"/>
        <v>0.80844843209042394</v>
      </c>
      <c r="BA166">
        <v>-1.85196537555428</v>
      </c>
      <c r="BB166" t="s">
        <v>1027</v>
      </c>
      <c r="BC166">
        <v>10396.299999999999</v>
      </c>
      <c r="BD166">
        <v>1295.7868000000001</v>
      </c>
      <c r="BE166">
        <v>2047.76</v>
      </c>
      <c r="BF166">
        <f t="shared" si="131"/>
        <v>0.36721744735711215</v>
      </c>
      <c r="BG166">
        <v>0.5</v>
      </c>
      <c r="BH166">
        <f t="shared" si="132"/>
        <v>336.60346173893805</v>
      </c>
      <c r="BI166">
        <f t="shared" si="133"/>
        <v>8.7905308447346666</v>
      </c>
      <c r="BJ166">
        <f t="shared" si="134"/>
        <v>61.803331995670099</v>
      </c>
      <c r="BK166">
        <f t="shared" si="135"/>
        <v>3.1617310663735909E-2</v>
      </c>
      <c r="BL166">
        <f t="shared" si="136"/>
        <v>0.86470094151658405</v>
      </c>
      <c r="BM166">
        <f t="shared" si="137"/>
        <v>627.4966968616809</v>
      </c>
      <c r="BN166" t="s">
        <v>433</v>
      </c>
      <c r="BO166">
        <v>0</v>
      </c>
      <c r="BP166">
        <f t="shared" si="138"/>
        <v>627.4966968616809</v>
      </c>
      <c r="BQ166">
        <f t="shared" si="139"/>
        <v>0.69356921862831533</v>
      </c>
      <c r="BR166">
        <f t="shared" si="140"/>
        <v>0.52946041648642483</v>
      </c>
      <c r="BS166">
        <f t="shared" si="141"/>
        <v>0.55491080021462891</v>
      </c>
      <c r="BT166">
        <f t="shared" si="142"/>
        <v>0.57126582432342088</v>
      </c>
      <c r="BU166">
        <f t="shared" si="143"/>
        <v>0.57359376073038526</v>
      </c>
      <c r="BV166">
        <f t="shared" si="144"/>
        <v>0.25639608496107652</v>
      </c>
      <c r="BW166">
        <f t="shared" si="145"/>
        <v>0.74360391503892354</v>
      </c>
      <c r="DF166">
        <f t="shared" si="146"/>
        <v>400.01412499999998</v>
      </c>
      <c r="DG166">
        <f t="shared" si="147"/>
        <v>336.60346173893805</v>
      </c>
      <c r="DH166">
        <f t="shared" si="148"/>
        <v>0.84147893962228981</v>
      </c>
      <c r="DI166">
        <f t="shared" si="149"/>
        <v>0.19295787924457983</v>
      </c>
      <c r="DJ166">
        <v>1525854022.5</v>
      </c>
      <c r="DK166">
        <v>407.75718749999999</v>
      </c>
      <c r="DL166">
        <v>418.96631250000002</v>
      </c>
      <c r="DM166">
        <v>17.8430125</v>
      </c>
      <c r="DN166">
        <v>16.274699999999999</v>
      </c>
      <c r="DO166">
        <v>409.7781875</v>
      </c>
      <c r="DP166">
        <v>17.881012500000001</v>
      </c>
      <c r="DQ166">
        <v>500.01987500000001</v>
      </c>
      <c r="DR166">
        <v>100.4628125</v>
      </c>
      <c r="DS166">
        <v>0.10000711249999999</v>
      </c>
      <c r="DT166">
        <v>23.937100000000001</v>
      </c>
      <c r="DU166">
        <v>23.45851875</v>
      </c>
      <c r="DV166">
        <v>999.9</v>
      </c>
      <c r="DW166">
        <v>0</v>
      </c>
      <c r="DX166">
        <v>0</v>
      </c>
      <c r="DY166">
        <v>9997.1456249999992</v>
      </c>
      <c r="DZ166">
        <v>0</v>
      </c>
      <c r="EA166">
        <v>0.237630125</v>
      </c>
      <c r="EB166">
        <v>-11.20825</v>
      </c>
      <c r="EC166">
        <v>415.16500000000002</v>
      </c>
      <c r="ED166">
        <v>425.89756249999999</v>
      </c>
      <c r="EE166">
        <v>1.56624125</v>
      </c>
      <c r="EF166">
        <v>418.96631250000002</v>
      </c>
      <c r="EG166">
        <v>16.274699999999999</v>
      </c>
      <c r="EH166">
        <v>1.792351875</v>
      </c>
      <c r="EI166">
        <v>1.6350037500000001</v>
      </c>
      <c r="EJ166">
        <v>15.7202625</v>
      </c>
      <c r="EK166">
        <v>14.2927125</v>
      </c>
      <c r="EL166">
        <v>400.01412499999998</v>
      </c>
      <c r="EM166">
        <v>0.94997706250000002</v>
      </c>
      <c r="EN166">
        <v>5.0023150000000002E-2</v>
      </c>
      <c r="EO166">
        <v>0</v>
      </c>
      <c r="EP166">
        <v>1295.8625</v>
      </c>
      <c r="EQ166">
        <v>5.8225800000000003</v>
      </c>
      <c r="ER166">
        <v>4322.3225000000002</v>
      </c>
      <c r="ES166">
        <v>3323.6875</v>
      </c>
      <c r="ET166">
        <v>39.171500000000002</v>
      </c>
      <c r="EU166">
        <v>41.996062500000001</v>
      </c>
      <c r="EV166">
        <v>40.851374999999997</v>
      </c>
      <c r="EW166">
        <v>42.073812500000003</v>
      </c>
      <c r="EX166">
        <v>41.960625</v>
      </c>
      <c r="EY166">
        <v>374.47375</v>
      </c>
      <c r="EZ166">
        <v>19.72</v>
      </c>
      <c r="FA166">
        <v>0</v>
      </c>
      <c r="FB166">
        <v>298.799999952316</v>
      </c>
      <c r="FC166">
        <v>0</v>
      </c>
      <c r="FD166">
        <v>1295.7868000000001</v>
      </c>
      <c r="FE166">
        <v>-1.0707692466941301</v>
      </c>
      <c r="FF166">
        <v>-0.117692275655017</v>
      </c>
      <c r="FG166">
        <v>4322.2287999999999</v>
      </c>
      <c r="FH166">
        <v>15</v>
      </c>
      <c r="FI166">
        <v>1525854053</v>
      </c>
      <c r="FJ166" t="s">
        <v>1028</v>
      </c>
      <c r="FK166">
        <v>1525854052</v>
      </c>
      <c r="FL166">
        <v>1525854053</v>
      </c>
      <c r="FM166">
        <v>149</v>
      </c>
      <c r="FN166">
        <v>-1E-3</v>
      </c>
      <c r="FO166">
        <v>2E-3</v>
      </c>
      <c r="FP166">
        <v>-2.0209999999999999</v>
      </c>
      <c r="FQ166">
        <v>-3.7999999999999999E-2</v>
      </c>
      <c r="FR166">
        <v>419</v>
      </c>
      <c r="FS166">
        <v>16</v>
      </c>
      <c r="FT166">
        <v>0.14000000000000001</v>
      </c>
      <c r="FU166">
        <v>0.04</v>
      </c>
      <c r="FV166">
        <v>418.96305000000001</v>
      </c>
      <c r="FW166">
        <v>6.89774436091036E-2</v>
      </c>
      <c r="FX166">
        <v>1.1825713509134601E-2</v>
      </c>
      <c r="FY166">
        <v>1</v>
      </c>
      <c r="FZ166">
        <v>407.75387499999999</v>
      </c>
      <c r="GA166">
        <v>0.21264705882183099</v>
      </c>
      <c r="GB166">
        <v>1.9192690665985598E-2</v>
      </c>
      <c r="GC166">
        <v>1</v>
      </c>
      <c r="GD166">
        <v>16.27439</v>
      </c>
      <c r="GE166">
        <v>6.0541353383432002E-3</v>
      </c>
      <c r="GF166">
        <v>6.1310684223852597E-4</v>
      </c>
      <c r="GG166">
        <v>1</v>
      </c>
      <c r="GH166">
        <v>17.841125000000002</v>
      </c>
      <c r="GI166">
        <v>-7.0827067670387002E-4</v>
      </c>
      <c r="GJ166">
        <v>7.0205056797897002E-4</v>
      </c>
      <c r="GK166">
        <v>1</v>
      </c>
      <c r="GL166">
        <v>4</v>
      </c>
      <c r="GM166">
        <v>4</v>
      </c>
      <c r="GN166" t="s">
        <v>455</v>
      </c>
      <c r="GO166">
        <v>2.9732799999999999</v>
      </c>
      <c r="GP166">
        <v>2.7222499999999998</v>
      </c>
      <c r="GQ166">
        <v>9.7145099999999998E-2</v>
      </c>
      <c r="GR166">
        <v>9.9094699999999994E-2</v>
      </c>
      <c r="GS166">
        <v>8.7196099999999999E-2</v>
      </c>
      <c r="GT166">
        <v>8.2582000000000003E-2</v>
      </c>
      <c r="GU166">
        <v>27867.3</v>
      </c>
      <c r="GV166">
        <v>32145.5</v>
      </c>
      <c r="GW166">
        <v>26944.6</v>
      </c>
      <c r="GX166">
        <v>30872.799999999999</v>
      </c>
      <c r="GY166">
        <v>34433.9</v>
      </c>
      <c r="GZ166">
        <v>38965.699999999997</v>
      </c>
      <c r="HA166">
        <v>39778.400000000001</v>
      </c>
      <c r="HB166">
        <v>45406.3</v>
      </c>
      <c r="HC166">
        <v>1.95303</v>
      </c>
      <c r="HD166">
        <v>2.1242000000000001</v>
      </c>
      <c r="HE166">
        <v>8.7991399999999997E-2</v>
      </c>
      <c r="HF166">
        <v>0</v>
      </c>
      <c r="HG166">
        <v>22.01</v>
      </c>
      <c r="HH166">
        <v>999.9</v>
      </c>
      <c r="HI166">
        <v>55.872</v>
      </c>
      <c r="HJ166">
        <v>26.475000000000001</v>
      </c>
      <c r="HK166">
        <v>19.3001</v>
      </c>
      <c r="HL166">
        <v>60.9133</v>
      </c>
      <c r="HM166">
        <v>27.055299999999999</v>
      </c>
      <c r="HN166">
        <v>1</v>
      </c>
      <c r="HO166">
        <v>-9.22129E-2</v>
      </c>
      <c r="HP166">
        <v>0.46898099999999998</v>
      </c>
      <c r="HQ166">
        <v>20.202100000000002</v>
      </c>
      <c r="HR166">
        <v>5.2231300000000003</v>
      </c>
      <c r="HS166">
        <v>12.027900000000001</v>
      </c>
      <c r="HT166">
        <v>4.9603000000000002</v>
      </c>
      <c r="HU166">
        <v>3.3017699999999999</v>
      </c>
      <c r="HV166">
        <v>9999</v>
      </c>
      <c r="HW166">
        <v>999.9</v>
      </c>
      <c r="HX166">
        <v>9999</v>
      </c>
      <c r="HY166">
        <v>9999</v>
      </c>
      <c r="HZ166">
        <v>1.87988</v>
      </c>
      <c r="IA166">
        <v>1.87683</v>
      </c>
      <c r="IB166">
        <v>1.87896</v>
      </c>
      <c r="IC166">
        <v>1.87866</v>
      </c>
      <c r="ID166">
        <v>1.88026</v>
      </c>
      <c r="IE166">
        <v>1.8731100000000001</v>
      </c>
      <c r="IF166">
        <v>1.8808</v>
      </c>
      <c r="IG166">
        <v>1.8748800000000001</v>
      </c>
      <c r="IH166">
        <v>5</v>
      </c>
      <c r="II166">
        <v>0</v>
      </c>
      <c r="IJ166">
        <v>0</v>
      </c>
      <c r="IK166">
        <v>0</v>
      </c>
      <c r="IL166" t="s">
        <v>436</v>
      </c>
      <c r="IM166" t="s">
        <v>437</v>
      </c>
      <c r="IN166" t="s">
        <v>438</v>
      </c>
      <c r="IO166" t="s">
        <v>438</v>
      </c>
      <c r="IP166" t="s">
        <v>438</v>
      </c>
      <c r="IQ166" t="s">
        <v>438</v>
      </c>
      <c r="IR166">
        <v>0</v>
      </c>
      <c r="IS166">
        <v>100</v>
      </c>
      <c r="IT166">
        <v>100</v>
      </c>
      <c r="IU166">
        <v>-2.0209999999999999</v>
      </c>
      <c r="IV166">
        <v>-3.7999999999999999E-2</v>
      </c>
      <c r="IW166">
        <v>-2.02018181818192</v>
      </c>
      <c r="IX166">
        <v>0</v>
      </c>
      <c r="IY166">
        <v>0</v>
      </c>
      <c r="IZ166">
        <v>0</v>
      </c>
      <c r="JA166">
        <v>-4.0070000000000099E-2</v>
      </c>
      <c r="JB166">
        <v>0</v>
      </c>
      <c r="JC166">
        <v>0</v>
      </c>
      <c r="JD166">
        <v>0</v>
      </c>
      <c r="JE166">
        <v>-1</v>
      </c>
      <c r="JF166">
        <v>-1</v>
      </c>
      <c r="JG166">
        <v>-1</v>
      </c>
      <c r="JH166">
        <v>-1</v>
      </c>
      <c r="JI166">
        <v>4.5999999999999996</v>
      </c>
      <c r="JJ166">
        <v>4.5999999999999996</v>
      </c>
      <c r="JK166">
        <v>0.15625</v>
      </c>
      <c r="JL166">
        <v>4.99878</v>
      </c>
      <c r="JM166">
        <v>1.5478499999999999</v>
      </c>
      <c r="JN166">
        <v>2.3083499999999999</v>
      </c>
      <c r="JO166">
        <v>1.5979000000000001</v>
      </c>
      <c r="JP166">
        <v>2.4047900000000002</v>
      </c>
      <c r="JQ166">
        <v>30.0504</v>
      </c>
      <c r="JR166">
        <v>24.2013</v>
      </c>
      <c r="JS166">
        <v>2</v>
      </c>
      <c r="JT166">
        <v>491.291</v>
      </c>
      <c r="JU166">
        <v>595.21199999999999</v>
      </c>
      <c r="JV166">
        <v>21.999600000000001</v>
      </c>
      <c r="JW166">
        <v>26.266400000000001</v>
      </c>
      <c r="JX166">
        <v>30</v>
      </c>
      <c r="JY166">
        <v>26.510300000000001</v>
      </c>
      <c r="JZ166">
        <v>26.468399999999999</v>
      </c>
      <c r="KA166">
        <v>-1</v>
      </c>
      <c r="KB166">
        <v>20.267399999999999</v>
      </c>
      <c r="KC166">
        <v>59.091900000000003</v>
      </c>
      <c r="KD166">
        <v>22</v>
      </c>
      <c r="KE166">
        <v>400</v>
      </c>
      <c r="KF166">
        <v>16.2376</v>
      </c>
      <c r="KG166">
        <v>102.444</v>
      </c>
      <c r="KH166">
        <v>101.46</v>
      </c>
    </row>
    <row r="167" spans="1:294" x14ac:dyDescent="0.35">
      <c r="A167">
        <v>149</v>
      </c>
      <c r="B167">
        <v>1525854331</v>
      </c>
      <c r="C167">
        <v>48302</v>
      </c>
      <c r="D167" t="s">
        <v>1029</v>
      </c>
      <c r="E167" t="s">
        <v>1030</v>
      </c>
      <c r="F167">
        <v>120</v>
      </c>
      <c r="G167">
        <v>1525854323</v>
      </c>
      <c r="H167">
        <f t="shared" si="100"/>
        <v>1.3286056424031694E-3</v>
      </c>
      <c r="I167">
        <f t="shared" si="101"/>
        <v>1.3286056424031694</v>
      </c>
      <c r="J167">
        <f t="shared" si="102"/>
        <v>8.768300446363769</v>
      </c>
      <c r="K167">
        <f t="shared" si="103"/>
        <v>408.06092354876461</v>
      </c>
      <c r="L167">
        <f t="shared" si="104"/>
        <v>271.13813703730449</v>
      </c>
      <c r="M167">
        <f t="shared" si="105"/>
        <v>27.263638714792766</v>
      </c>
      <c r="N167">
        <f t="shared" si="106"/>
        <v>41.031577906458537</v>
      </c>
      <c r="O167">
        <f t="shared" si="107"/>
        <v>0.11021864529352014</v>
      </c>
      <c r="P167">
        <f t="shared" si="108"/>
        <v>2.2689193589132426</v>
      </c>
      <c r="Q167">
        <f t="shared" si="109"/>
        <v>0.10732824020779988</v>
      </c>
      <c r="R167">
        <f t="shared" si="110"/>
        <v>6.7333528139210855E-2</v>
      </c>
      <c r="S167">
        <f t="shared" si="111"/>
        <v>77.182357720875203</v>
      </c>
      <c r="T167">
        <f t="shared" si="112"/>
        <v>24.064196905588254</v>
      </c>
      <c r="U167">
        <f t="shared" si="113"/>
        <v>24.064196905588254</v>
      </c>
      <c r="V167">
        <f t="shared" si="114"/>
        <v>3.0065435035617871</v>
      </c>
      <c r="W167">
        <f t="shared" si="115"/>
        <v>60.087225804782122</v>
      </c>
      <c r="X167">
        <f t="shared" si="116"/>
        <v>1.7915104267308437</v>
      </c>
      <c r="Y167">
        <f t="shared" si="117"/>
        <v>2.9815162919175142</v>
      </c>
      <c r="Z167">
        <f t="shared" si="118"/>
        <v>1.2150330768309434</v>
      </c>
      <c r="AA167">
        <f t="shared" si="119"/>
        <v>-58.591508829979766</v>
      </c>
      <c r="AB167">
        <f t="shared" si="120"/>
        <v>-17.021132808834057</v>
      </c>
      <c r="AC167">
        <f t="shared" si="121"/>
        <v>-1.5708198687924173</v>
      </c>
      <c r="AD167">
        <f t="shared" si="122"/>
        <v>-1.1037867310328409E-3</v>
      </c>
      <c r="AE167">
        <f t="shared" si="123"/>
        <v>8.7608318928482625</v>
      </c>
      <c r="AF167">
        <f t="shared" si="124"/>
        <v>1.3264309039500293</v>
      </c>
      <c r="AG167">
        <f t="shared" si="125"/>
        <v>8.768300446363769</v>
      </c>
      <c r="AH167">
        <v>426.14009278895702</v>
      </c>
      <c r="AI167">
        <v>415.44447878787901</v>
      </c>
      <c r="AJ167">
        <v>-3.9701414757112401E-5</v>
      </c>
      <c r="AK167">
        <v>61.237415972860397</v>
      </c>
      <c r="AL167">
        <f t="shared" si="126"/>
        <v>1.3286056424031694</v>
      </c>
      <c r="AM167">
        <v>16.252864449141899</v>
      </c>
      <c r="AN167">
        <v>17.818770303030298</v>
      </c>
      <c r="AO167">
        <v>2.3007159710044002E-6</v>
      </c>
      <c r="AP167">
        <v>70.678933322422296</v>
      </c>
      <c r="AQ167">
        <v>1</v>
      </c>
      <c r="AR167">
        <v>0</v>
      </c>
      <c r="AS167">
        <f t="shared" si="127"/>
        <v>1.0000372340560284</v>
      </c>
      <c r="AT167">
        <f t="shared" si="128"/>
        <v>3.7234056028401241E-3</v>
      </c>
      <c r="AU167">
        <f t="shared" si="129"/>
        <v>53716.266274766444</v>
      </c>
      <c r="AV167" t="s">
        <v>478</v>
      </c>
      <c r="AW167">
        <v>10401</v>
      </c>
      <c r="AX167">
        <v>731.43200000000002</v>
      </c>
      <c r="AY167">
        <v>3818.46</v>
      </c>
      <c r="AZ167">
        <f t="shared" si="130"/>
        <v>0.80844843209042394</v>
      </c>
      <c r="BA167">
        <v>-1.85196537555428</v>
      </c>
      <c r="BB167" t="s">
        <v>1031</v>
      </c>
      <c r="BC167">
        <v>10396.6</v>
      </c>
      <c r="BD167">
        <v>1294.3363999999999</v>
      </c>
      <c r="BE167">
        <v>2039.52</v>
      </c>
      <c r="BF167">
        <f t="shared" si="131"/>
        <v>0.36537204832509618</v>
      </c>
      <c r="BG167">
        <v>0.5</v>
      </c>
      <c r="BH167">
        <f t="shared" si="132"/>
        <v>336.58804986043759</v>
      </c>
      <c r="BI167">
        <f t="shared" si="133"/>
        <v>8.768300446363769</v>
      </c>
      <c r="BJ167">
        <f t="shared" si="134"/>
        <v>61.489932609628845</v>
      </c>
      <c r="BK167">
        <f t="shared" si="135"/>
        <v>3.1552712065450995E-2</v>
      </c>
      <c r="BL167">
        <f t="shared" si="136"/>
        <v>0.8722346434455166</v>
      </c>
      <c r="BM167">
        <f t="shared" si="137"/>
        <v>626.72079688601445</v>
      </c>
      <c r="BN167" t="s">
        <v>433</v>
      </c>
      <c r="BO167">
        <v>0</v>
      </c>
      <c r="BP167">
        <f t="shared" si="138"/>
        <v>626.72079688601445</v>
      </c>
      <c r="BQ167">
        <f t="shared" si="139"/>
        <v>0.69271161994684316</v>
      </c>
      <c r="BR167">
        <f t="shared" si="140"/>
        <v>0.52745188301177015</v>
      </c>
      <c r="BS167">
        <f t="shared" si="141"/>
        <v>0.55735756801946623</v>
      </c>
      <c r="BT167">
        <f t="shared" si="142"/>
        <v>0.56967390573111298</v>
      </c>
      <c r="BU167">
        <f t="shared" si="143"/>
        <v>0.57626299469910858</v>
      </c>
      <c r="BV167">
        <f t="shared" si="144"/>
        <v>0.25539346992031248</v>
      </c>
      <c r="BW167">
        <f t="shared" si="145"/>
        <v>0.74460653007968758</v>
      </c>
      <c r="DF167">
        <f t="shared" si="146"/>
        <v>399.99579999999997</v>
      </c>
      <c r="DG167">
        <f t="shared" si="147"/>
        <v>336.58804986043759</v>
      </c>
      <c r="DH167">
        <f t="shared" si="148"/>
        <v>0.84147896018017587</v>
      </c>
      <c r="DI167">
        <f t="shared" si="149"/>
        <v>0.19295792036035181</v>
      </c>
      <c r="DJ167">
        <v>1525854323</v>
      </c>
      <c r="DK167">
        <v>408.06093333333303</v>
      </c>
      <c r="DL167">
        <v>419.22306666666702</v>
      </c>
      <c r="DM167">
        <v>17.816653333333299</v>
      </c>
      <c r="DN167">
        <v>16.253353333333301</v>
      </c>
      <c r="DO167">
        <v>410.06393333333301</v>
      </c>
      <c r="DP167">
        <v>17.855653333333301</v>
      </c>
      <c r="DQ167">
        <v>499.99959999999999</v>
      </c>
      <c r="DR167">
        <v>100.4526</v>
      </c>
      <c r="DS167">
        <v>9.9978153333333306E-2</v>
      </c>
      <c r="DT167">
        <v>23.925046666666699</v>
      </c>
      <c r="DU167">
        <v>23.448253333333302</v>
      </c>
      <c r="DV167">
        <v>999.9</v>
      </c>
      <c r="DW167">
        <v>0</v>
      </c>
      <c r="DX167">
        <v>0</v>
      </c>
      <c r="DY167">
        <v>10009.6566666667</v>
      </c>
      <c r="DZ167">
        <v>0</v>
      </c>
      <c r="EA167">
        <v>0.23684506666666699</v>
      </c>
      <c r="EB167">
        <v>-11.1799866666667</v>
      </c>
      <c r="EC167">
        <v>415.445066666667</v>
      </c>
      <c r="ED167">
        <v>426.14953333333301</v>
      </c>
      <c r="EE167">
        <v>1.5640653333333301</v>
      </c>
      <c r="EF167">
        <v>419.22306666666702</v>
      </c>
      <c r="EG167">
        <v>16.253353333333301</v>
      </c>
      <c r="EH167">
        <v>1.789804</v>
      </c>
      <c r="EI167">
        <v>1.6326913333333299</v>
      </c>
      <c r="EJ167">
        <v>15.6980466666667</v>
      </c>
      <c r="EK167">
        <v>14.2708666666667</v>
      </c>
      <c r="EL167">
        <v>399.99579999999997</v>
      </c>
      <c r="EM167">
        <v>0.94997646666666602</v>
      </c>
      <c r="EN167">
        <v>5.0023659999999998E-2</v>
      </c>
      <c r="EO167">
        <v>0</v>
      </c>
      <c r="EP167">
        <v>1294.3399999999999</v>
      </c>
      <c r="EQ167">
        <v>5.8225800000000003</v>
      </c>
      <c r="ER167">
        <v>4317.6226666666698</v>
      </c>
      <c r="ES167">
        <v>3323.5306666666702</v>
      </c>
      <c r="ET167">
        <v>39.170466666666698</v>
      </c>
      <c r="EU167">
        <v>42.0082666666667</v>
      </c>
      <c r="EV167">
        <v>40.862400000000001</v>
      </c>
      <c r="EW167">
        <v>42.057866666666698</v>
      </c>
      <c r="EX167">
        <v>41.970599999999997</v>
      </c>
      <c r="EY167">
        <v>374.45533333333299</v>
      </c>
      <c r="EZ167">
        <v>19.719333333333299</v>
      </c>
      <c r="FA167">
        <v>0</v>
      </c>
      <c r="FB167">
        <v>298.799999952316</v>
      </c>
      <c r="FC167">
        <v>0</v>
      </c>
      <c r="FD167">
        <v>1294.3363999999999</v>
      </c>
      <c r="FE167">
        <v>-1.5538461506912999</v>
      </c>
      <c r="FF167">
        <v>-2.2353846236725401</v>
      </c>
      <c r="FG167">
        <v>4317.6976000000004</v>
      </c>
      <c r="FH167">
        <v>15</v>
      </c>
      <c r="FI167">
        <v>1525854353</v>
      </c>
      <c r="FJ167" t="s">
        <v>1032</v>
      </c>
      <c r="FK167">
        <v>1525854352</v>
      </c>
      <c r="FL167">
        <v>1525854353</v>
      </c>
      <c r="FM167">
        <v>150</v>
      </c>
      <c r="FN167">
        <v>1.7999999999999999E-2</v>
      </c>
      <c r="FO167">
        <v>-1E-3</v>
      </c>
      <c r="FP167">
        <v>-2.0030000000000001</v>
      </c>
      <c r="FQ167">
        <v>-3.9E-2</v>
      </c>
      <c r="FR167">
        <v>419</v>
      </c>
      <c r="FS167">
        <v>16</v>
      </c>
      <c r="FT167">
        <v>0.21</v>
      </c>
      <c r="FU167">
        <v>0.04</v>
      </c>
      <c r="FV167">
        <v>419.22635000000002</v>
      </c>
      <c r="FW167">
        <v>-7.3578947368860295E-2</v>
      </c>
      <c r="FX167">
        <v>9.1884438290685596E-3</v>
      </c>
      <c r="FY167">
        <v>1</v>
      </c>
      <c r="FZ167">
        <v>408.04293749999999</v>
      </c>
      <c r="GA167">
        <v>2.21470588229635E-2</v>
      </c>
      <c r="GB167">
        <v>7.4705149588228702E-3</v>
      </c>
      <c r="GC167">
        <v>1</v>
      </c>
      <c r="GD167">
        <v>16.253540000000001</v>
      </c>
      <c r="GE167">
        <v>-2.83308270675543E-3</v>
      </c>
      <c r="GF167">
        <v>5.4442630355291304E-4</v>
      </c>
      <c r="GG167">
        <v>1</v>
      </c>
      <c r="GH167">
        <v>17.816424999999999</v>
      </c>
      <c r="GI167">
        <v>1.9439097744381299E-2</v>
      </c>
      <c r="GJ167">
        <v>1.9109879643782099E-3</v>
      </c>
      <c r="GK167">
        <v>1</v>
      </c>
      <c r="GL167">
        <v>4</v>
      </c>
      <c r="GM167">
        <v>4</v>
      </c>
      <c r="GN167" t="s">
        <v>455</v>
      </c>
      <c r="GO167">
        <v>2.9733399999999999</v>
      </c>
      <c r="GP167">
        <v>2.7221899999999999</v>
      </c>
      <c r="GQ167">
        <v>9.7185300000000002E-2</v>
      </c>
      <c r="GR167">
        <v>9.9129700000000001E-2</v>
      </c>
      <c r="GS167">
        <v>8.7102399999999996E-2</v>
      </c>
      <c r="GT167">
        <v>8.2487099999999994E-2</v>
      </c>
      <c r="GU167">
        <v>27865.7</v>
      </c>
      <c r="GV167">
        <v>32144.6</v>
      </c>
      <c r="GW167">
        <v>26944.2</v>
      </c>
      <c r="GX167">
        <v>30873.1</v>
      </c>
      <c r="GY167">
        <v>34437</v>
      </c>
      <c r="GZ167">
        <v>38970</v>
      </c>
      <c r="HA167">
        <v>39777.9</v>
      </c>
      <c r="HB167">
        <v>45406.6</v>
      </c>
      <c r="HC167">
        <v>1.95305</v>
      </c>
      <c r="HD167">
        <v>2.12405</v>
      </c>
      <c r="HE167">
        <v>9.0330800000000003E-2</v>
      </c>
      <c r="HF167">
        <v>0</v>
      </c>
      <c r="HG167">
        <v>21.968399999999999</v>
      </c>
      <c r="HH167">
        <v>999.9</v>
      </c>
      <c r="HI167">
        <v>55.945999999999998</v>
      </c>
      <c r="HJ167">
        <v>26.475000000000001</v>
      </c>
      <c r="HK167">
        <v>19.327999999999999</v>
      </c>
      <c r="HL167">
        <v>61.2134</v>
      </c>
      <c r="HM167">
        <v>27.099399999999999</v>
      </c>
      <c r="HN167">
        <v>1</v>
      </c>
      <c r="HO167">
        <v>-9.2964900000000003E-2</v>
      </c>
      <c r="HP167">
        <v>0.46094800000000002</v>
      </c>
      <c r="HQ167">
        <v>20.202000000000002</v>
      </c>
      <c r="HR167">
        <v>5.2252299999999998</v>
      </c>
      <c r="HS167">
        <v>12.0284</v>
      </c>
      <c r="HT167">
        <v>4.9609500000000004</v>
      </c>
      <c r="HU167">
        <v>3.3017699999999999</v>
      </c>
      <c r="HV167">
        <v>9999</v>
      </c>
      <c r="HW167">
        <v>999.9</v>
      </c>
      <c r="HX167">
        <v>9999</v>
      </c>
      <c r="HY167">
        <v>9999</v>
      </c>
      <c r="HZ167">
        <v>1.87988</v>
      </c>
      <c r="IA167">
        <v>1.8768400000000001</v>
      </c>
      <c r="IB167">
        <v>1.87897</v>
      </c>
      <c r="IC167">
        <v>1.8786700000000001</v>
      </c>
      <c r="ID167">
        <v>1.88026</v>
      </c>
      <c r="IE167">
        <v>1.8730899999999999</v>
      </c>
      <c r="IF167">
        <v>1.8808</v>
      </c>
      <c r="IG167">
        <v>1.8749400000000001</v>
      </c>
      <c r="IH167">
        <v>5</v>
      </c>
      <c r="II167">
        <v>0</v>
      </c>
      <c r="IJ167">
        <v>0</v>
      </c>
      <c r="IK167">
        <v>0</v>
      </c>
      <c r="IL167" t="s">
        <v>436</v>
      </c>
      <c r="IM167" t="s">
        <v>437</v>
      </c>
      <c r="IN167" t="s">
        <v>438</v>
      </c>
      <c r="IO167" t="s">
        <v>438</v>
      </c>
      <c r="IP167" t="s">
        <v>438</v>
      </c>
      <c r="IQ167" t="s">
        <v>438</v>
      </c>
      <c r="IR167">
        <v>0</v>
      </c>
      <c r="IS167">
        <v>100</v>
      </c>
      <c r="IT167">
        <v>100</v>
      </c>
      <c r="IU167">
        <v>-2.0030000000000001</v>
      </c>
      <c r="IV167">
        <v>-3.9E-2</v>
      </c>
      <c r="IW167">
        <v>-2.0209090909090199</v>
      </c>
      <c r="IX167">
        <v>0</v>
      </c>
      <c r="IY167">
        <v>0</v>
      </c>
      <c r="IZ167">
        <v>0</v>
      </c>
      <c r="JA167">
        <v>-3.82400000000018E-2</v>
      </c>
      <c r="JB167">
        <v>0</v>
      </c>
      <c r="JC167">
        <v>0</v>
      </c>
      <c r="JD167">
        <v>0</v>
      </c>
      <c r="JE167">
        <v>-1</v>
      </c>
      <c r="JF167">
        <v>-1</v>
      </c>
      <c r="JG167">
        <v>-1</v>
      </c>
      <c r="JH167">
        <v>-1</v>
      </c>
      <c r="JI167">
        <v>4.7</v>
      </c>
      <c r="JJ167">
        <v>4.5999999999999996</v>
      </c>
      <c r="JK167">
        <v>0.15625</v>
      </c>
      <c r="JL167">
        <v>4.99878</v>
      </c>
      <c r="JM167">
        <v>1.5478499999999999</v>
      </c>
      <c r="JN167">
        <v>2.3083499999999999</v>
      </c>
      <c r="JO167">
        <v>1.5979000000000001</v>
      </c>
      <c r="JP167">
        <v>2.3803700000000001</v>
      </c>
      <c r="JQ167">
        <v>30.0504</v>
      </c>
      <c r="JR167">
        <v>24.192599999999999</v>
      </c>
      <c r="JS167">
        <v>2</v>
      </c>
      <c r="JT167">
        <v>491.24700000000001</v>
      </c>
      <c r="JU167">
        <v>595.02099999999996</v>
      </c>
      <c r="JV167">
        <v>22</v>
      </c>
      <c r="JW167">
        <v>26.259799999999998</v>
      </c>
      <c r="JX167">
        <v>30.0002</v>
      </c>
      <c r="JY167">
        <v>26.503699999999998</v>
      </c>
      <c r="JZ167">
        <v>26.4617</v>
      </c>
      <c r="KA167">
        <v>-1</v>
      </c>
      <c r="KB167">
        <v>20.326699999999999</v>
      </c>
      <c r="KC167">
        <v>59.191499999999998</v>
      </c>
      <c r="KD167">
        <v>22</v>
      </c>
      <c r="KE167">
        <v>400</v>
      </c>
      <c r="KF167">
        <v>16.2928</v>
      </c>
      <c r="KG167">
        <v>102.443</v>
      </c>
      <c r="KH167">
        <v>101.461</v>
      </c>
    </row>
    <row r="168" spans="1:294" x14ac:dyDescent="0.35">
      <c r="A168">
        <v>150</v>
      </c>
      <c r="B168">
        <v>1525854631.0999999</v>
      </c>
      <c r="C168">
        <v>48602.099999904603</v>
      </c>
      <c r="D168" t="s">
        <v>1033</v>
      </c>
      <c r="E168" t="s">
        <v>1034</v>
      </c>
      <c r="F168">
        <v>120</v>
      </c>
      <c r="G168">
        <v>1525854622.5999999</v>
      </c>
      <c r="H168">
        <f t="shared" si="100"/>
        <v>1.3207483536337924E-3</v>
      </c>
      <c r="I168">
        <f t="shared" si="101"/>
        <v>1.3207483536337925</v>
      </c>
      <c r="J168">
        <f t="shared" si="102"/>
        <v>8.7175425462195051</v>
      </c>
      <c r="K168">
        <f t="shared" si="103"/>
        <v>408.49949026128655</v>
      </c>
      <c r="L168">
        <f t="shared" si="104"/>
        <v>271.65546869733282</v>
      </c>
      <c r="M168">
        <f t="shared" si="105"/>
        <v>27.315215460399159</v>
      </c>
      <c r="N168">
        <f t="shared" si="106"/>
        <v>41.075011835606844</v>
      </c>
      <c r="O168">
        <f t="shared" si="107"/>
        <v>0.10963854961320832</v>
      </c>
      <c r="P168">
        <f t="shared" si="108"/>
        <v>2.2680159970335483</v>
      </c>
      <c r="Q168">
        <f t="shared" si="109"/>
        <v>0.10677695712607423</v>
      </c>
      <c r="R168">
        <f t="shared" si="110"/>
        <v>6.6986480027303924E-2</v>
      </c>
      <c r="S168">
        <f t="shared" si="111"/>
        <v>77.176528372350191</v>
      </c>
      <c r="T168">
        <f t="shared" si="112"/>
        <v>24.058627826562805</v>
      </c>
      <c r="U168">
        <f t="shared" si="113"/>
        <v>24.058627826562805</v>
      </c>
      <c r="V168">
        <f t="shared" si="114"/>
        <v>3.0055383458229539</v>
      </c>
      <c r="W168">
        <f t="shared" si="115"/>
        <v>60.115339364254957</v>
      </c>
      <c r="X168">
        <f t="shared" si="116"/>
        <v>1.7914685151168697</v>
      </c>
      <c r="Y168">
        <f t="shared" si="117"/>
        <v>2.9800522363549868</v>
      </c>
      <c r="Z168">
        <f t="shared" si="118"/>
        <v>1.2140698307060842</v>
      </c>
      <c r="AA168">
        <f t="shared" si="119"/>
        <v>-58.245002395250246</v>
      </c>
      <c r="AB168">
        <f t="shared" si="120"/>
        <v>-17.332582830847077</v>
      </c>
      <c r="AC168">
        <f t="shared" si="121"/>
        <v>-1.6000885519738737</v>
      </c>
      <c r="AD168">
        <f t="shared" si="122"/>
        <v>-1.1454057210009694E-3</v>
      </c>
      <c r="AE168">
        <f t="shared" si="123"/>
        <v>8.7307984316111931</v>
      </c>
      <c r="AF168">
        <f t="shared" si="124"/>
        <v>1.3243009532402481</v>
      </c>
      <c r="AG168">
        <f t="shared" si="125"/>
        <v>8.7175425462195051</v>
      </c>
      <c r="AH168">
        <v>426.57601699034001</v>
      </c>
      <c r="AI168">
        <v>415.942024242424</v>
      </c>
      <c r="AJ168">
        <v>8.5783882868286699E-5</v>
      </c>
      <c r="AK168">
        <v>61.238148556755</v>
      </c>
      <c r="AL168">
        <f t="shared" si="126"/>
        <v>1.3207483536337925</v>
      </c>
      <c r="AM168">
        <v>16.255114100700698</v>
      </c>
      <c r="AN168">
        <v>17.811778787878801</v>
      </c>
      <c r="AO168">
        <v>-8.2614729643853002E-6</v>
      </c>
      <c r="AP168">
        <v>70.678165647213504</v>
      </c>
      <c r="AQ168">
        <v>1</v>
      </c>
      <c r="AR168">
        <v>0</v>
      </c>
      <c r="AS168">
        <f t="shared" si="127"/>
        <v>1.0000372540517652</v>
      </c>
      <c r="AT168">
        <f t="shared" si="128"/>
        <v>3.7254051765245322E-3</v>
      </c>
      <c r="AU168">
        <f t="shared" si="129"/>
        <v>53687.435683806209</v>
      </c>
      <c r="AV168" t="s">
        <v>478</v>
      </c>
      <c r="AW168">
        <v>10401</v>
      </c>
      <c r="AX168">
        <v>731.43200000000002</v>
      </c>
      <c r="AY168">
        <v>3818.46</v>
      </c>
      <c r="AZ168">
        <f t="shared" si="130"/>
        <v>0.80844843209042394</v>
      </c>
      <c r="BA168">
        <v>-1.85196537555428</v>
      </c>
      <c r="BB168" t="s">
        <v>1035</v>
      </c>
      <c r="BC168">
        <v>10396.200000000001</v>
      </c>
      <c r="BD168">
        <v>1293.1056000000001</v>
      </c>
      <c r="BE168">
        <v>2034.4</v>
      </c>
      <c r="BF168">
        <f t="shared" si="131"/>
        <v>0.36437986629964603</v>
      </c>
      <c r="BG168">
        <v>0.5</v>
      </c>
      <c r="BH168">
        <f t="shared" si="132"/>
        <v>336.56386543617509</v>
      </c>
      <c r="BI168">
        <f t="shared" si="133"/>
        <v>8.7175425462195051</v>
      </c>
      <c r="BJ168">
        <f t="shared" si="134"/>
        <v>61.318548144462767</v>
      </c>
      <c r="BK168">
        <f t="shared" si="135"/>
        <v>3.1404167253891231E-2</v>
      </c>
      <c r="BL168">
        <f t="shared" si="136"/>
        <v>0.87694651985843486</v>
      </c>
      <c r="BM168">
        <f t="shared" si="137"/>
        <v>626.23649281074961</v>
      </c>
      <c r="BN168" t="s">
        <v>433</v>
      </c>
      <c r="BO168">
        <v>0</v>
      </c>
      <c r="BP168">
        <f t="shared" si="138"/>
        <v>626.23649281074961</v>
      </c>
      <c r="BQ168">
        <f t="shared" si="139"/>
        <v>0.69217632087556547</v>
      </c>
      <c r="BR168">
        <f t="shared" si="140"/>
        <v>0.52642636754566419</v>
      </c>
      <c r="BS168">
        <f t="shared" si="141"/>
        <v>0.55887690695281633</v>
      </c>
      <c r="BT168">
        <f t="shared" si="142"/>
        <v>0.56892755616408075</v>
      </c>
      <c r="BU168">
        <f t="shared" si="143"/>
        <v>0.57792154784472305</v>
      </c>
      <c r="BV168">
        <f t="shared" si="144"/>
        <v>0.25494236676022386</v>
      </c>
      <c r="BW168">
        <f t="shared" si="145"/>
        <v>0.74505763323977614</v>
      </c>
      <c r="DF168">
        <f t="shared" si="146"/>
        <v>399.96724999999998</v>
      </c>
      <c r="DG168">
        <f t="shared" si="147"/>
        <v>336.56386543617509</v>
      </c>
      <c r="DH168">
        <f t="shared" si="148"/>
        <v>0.84147855964750895</v>
      </c>
      <c r="DI168">
        <f t="shared" si="149"/>
        <v>0.19295711929501777</v>
      </c>
      <c r="DJ168">
        <v>1525854622.5999999</v>
      </c>
      <c r="DK168">
        <v>408.49950000000001</v>
      </c>
      <c r="DL168">
        <v>419.62487499999997</v>
      </c>
      <c r="DM168">
        <v>17.816524999999999</v>
      </c>
      <c r="DN168">
        <v>16.2557875</v>
      </c>
      <c r="DO168">
        <v>410.50349999999997</v>
      </c>
      <c r="DP168">
        <v>17.854524999999999</v>
      </c>
      <c r="DQ168">
        <v>500.01637499999998</v>
      </c>
      <c r="DR168">
        <v>100.45093749999999</v>
      </c>
      <c r="DS168">
        <v>0.1000125375</v>
      </c>
      <c r="DT168">
        <v>23.916875000000001</v>
      </c>
      <c r="DU168">
        <v>23.442618750000001</v>
      </c>
      <c r="DV168">
        <v>999.9</v>
      </c>
      <c r="DW168">
        <v>0</v>
      </c>
      <c r="DX168">
        <v>0</v>
      </c>
      <c r="DY168">
        <v>10003.94</v>
      </c>
      <c r="DZ168">
        <v>0</v>
      </c>
      <c r="EA168">
        <v>0.27019199999999999</v>
      </c>
      <c r="EB168">
        <v>-11.124475</v>
      </c>
      <c r="EC168">
        <v>415.90993750000001</v>
      </c>
      <c r="ED168">
        <v>426.558875</v>
      </c>
      <c r="EE168">
        <v>1.5594193750000001</v>
      </c>
      <c r="EF168">
        <v>419.62487499999997</v>
      </c>
      <c r="EG168">
        <v>16.2557875</v>
      </c>
      <c r="EH168">
        <v>1.7895537500000001</v>
      </c>
      <c r="EI168">
        <v>1.6329093750000001</v>
      </c>
      <c r="EJ168">
        <v>15.695868750000001</v>
      </c>
      <c r="EK168">
        <v>14.272918750000001</v>
      </c>
      <c r="EL168">
        <v>399.96724999999998</v>
      </c>
      <c r="EM168">
        <v>0.94998737499999997</v>
      </c>
      <c r="EN168">
        <v>5.0012743749999998E-2</v>
      </c>
      <c r="EO168">
        <v>0</v>
      </c>
      <c r="EP168">
        <v>1293.0912499999999</v>
      </c>
      <c r="EQ168">
        <v>5.8225800000000003</v>
      </c>
      <c r="ER168">
        <v>4313.4375</v>
      </c>
      <c r="ES168">
        <v>3323.3</v>
      </c>
      <c r="ET168">
        <v>39.167625000000001</v>
      </c>
      <c r="EU168">
        <v>41.988187500000002</v>
      </c>
      <c r="EV168">
        <v>40.847375</v>
      </c>
      <c r="EW168">
        <v>42.050437500000001</v>
      </c>
      <c r="EX168">
        <v>41.9489375</v>
      </c>
      <c r="EY168">
        <v>374.43187499999999</v>
      </c>
      <c r="EZ168">
        <v>19.712499999999999</v>
      </c>
      <c r="FA168">
        <v>0</v>
      </c>
      <c r="FB168">
        <v>298.799999952316</v>
      </c>
      <c r="FC168">
        <v>0</v>
      </c>
      <c r="FD168">
        <v>1293.1056000000001</v>
      </c>
      <c r="FE168">
        <v>-0.67769232041909999</v>
      </c>
      <c r="FF168">
        <v>-3.99307696260023</v>
      </c>
      <c r="FG168">
        <v>4313.5451999999996</v>
      </c>
      <c r="FH168">
        <v>15</v>
      </c>
      <c r="FI168">
        <v>1525854657.0999999</v>
      </c>
      <c r="FJ168" t="s">
        <v>1036</v>
      </c>
      <c r="FK168">
        <v>1525854651.0999999</v>
      </c>
      <c r="FL168">
        <v>1525854657.0999999</v>
      </c>
      <c r="FM168">
        <v>151</v>
      </c>
      <c r="FN168">
        <v>0</v>
      </c>
      <c r="FO168">
        <v>1E-3</v>
      </c>
      <c r="FP168">
        <v>-2.004</v>
      </c>
      <c r="FQ168">
        <v>-3.7999999999999999E-2</v>
      </c>
      <c r="FR168">
        <v>420</v>
      </c>
      <c r="FS168">
        <v>16</v>
      </c>
      <c r="FT168">
        <v>0.11</v>
      </c>
      <c r="FU168">
        <v>0.04</v>
      </c>
      <c r="FV168">
        <v>419.62369999999999</v>
      </c>
      <c r="FW168">
        <v>0.100060150375526</v>
      </c>
      <c r="FX168">
        <v>1.22682517091867E-2</v>
      </c>
      <c r="FY168">
        <v>0</v>
      </c>
      <c r="FZ168">
        <v>408.50031250000001</v>
      </c>
      <c r="GA168">
        <v>0.23867647058656</v>
      </c>
      <c r="GB168">
        <v>1.98422489589733E-2</v>
      </c>
      <c r="GC168">
        <v>1</v>
      </c>
      <c r="GD168">
        <v>16.256329999999998</v>
      </c>
      <c r="GE168">
        <v>-1.09443609022494E-2</v>
      </c>
      <c r="GF168">
        <v>1.24060469126965E-3</v>
      </c>
      <c r="GG168">
        <v>1</v>
      </c>
      <c r="GH168">
        <v>17.816424999999999</v>
      </c>
      <c r="GI168">
        <v>-3.12406015037111E-2</v>
      </c>
      <c r="GJ168">
        <v>3.0949757672719901E-3</v>
      </c>
      <c r="GK168">
        <v>1</v>
      </c>
      <c r="GL168">
        <v>3</v>
      </c>
      <c r="GM168">
        <v>4</v>
      </c>
      <c r="GN168" t="s">
        <v>435</v>
      </c>
      <c r="GO168">
        <v>2.97316</v>
      </c>
      <c r="GP168">
        <v>2.72214</v>
      </c>
      <c r="GQ168">
        <v>9.7271700000000003E-2</v>
      </c>
      <c r="GR168">
        <v>9.9205199999999993E-2</v>
      </c>
      <c r="GS168">
        <v>8.7085200000000001E-2</v>
      </c>
      <c r="GT168">
        <v>8.2503800000000002E-2</v>
      </c>
      <c r="GU168">
        <v>27863.9</v>
      </c>
      <c r="GV168">
        <v>32142</v>
      </c>
      <c r="GW168">
        <v>26945</v>
      </c>
      <c r="GX168">
        <v>30873.1</v>
      </c>
      <c r="GY168">
        <v>34438.800000000003</v>
      </c>
      <c r="GZ168">
        <v>38969.300000000003</v>
      </c>
      <c r="HA168">
        <v>39779.199999999997</v>
      </c>
      <c r="HB168">
        <v>45406.6</v>
      </c>
      <c r="HC168">
        <v>1.9528700000000001</v>
      </c>
      <c r="HD168">
        <v>2.1245799999999999</v>
      </c>
      <c r="HE168">
        <v>8.8650699999999999E-2</v>
      </c>
      <c r="HF168">
        <v>0</v>
      </c>
      <c r="HG168">
        <v>21.974</v>
      </c>
      <c r="HH168">
        <v>999.9</v>
      </c>
      <c r="HI168">
        <v>56.042999999999999</v>
      </c>
      <c r="HJ168">
        <v>26.465</v>
      </c>
      <c r="HK168">
        <v>19.348099999999999</v>
      </c>
      <c r="HL168">
        <v>60.921599999999998</v>
      </c>
      <c r="HM168">
        <v>27.063300000000002</v>
      </c>
      <c r="HN168">
        <v>1</v>
      </c>
      <c r="HO168">
        <v>-9.3711900000000001E-2</v>
      </c>
      <c r="HP168">
        <v>0.42810999999999999</v>
      </c>
      <c r="HQ168">
        <v>20.202100000000002</v>
      </c>
      <c r="HR168">
        <v>5.2229799999999997</v>
      </c>
      <c r="HS168">
        <v>12.028700000000001</v>
      </c>
      <c r="HT168">
        <v>4.9603000000000002</v>
      </c>
      <c r="HU168">
        <v>3.30172</v>
      </c>
      <c r="HV168">
        <v>9999</v>
      </c>
      <c r="HW168">
        <v>999.9</v>
      </c>
      <c r="HX168">
        <v>9999</v>
      </c>
      <c r="HY168">
        <v>9999</v>
      </c>
      <c r="HZ168">
        <v>1.87988</v>
      </c>
      <c r="IA168">
        <v>1.8768400000000001</v>
      </c>
      <c r="IB168">
        <v>1.87896</v>
      </c>
      <c r="IC168">
        <v>1.87866</v>
      </c>
      <c r="ID168">
        <v>1.88026</v>
      </c>
      <c r="IE168">
        <v>1.87314</v>
      </c>
      <c r="IF168">
        <v>1.8808</v>
      </c>
      <c r="IG168">
        <v>1.8749199999999999</v>
      </c>
      <c r="IH168">
        <v>5</v>
      </c>
      <c r="II168">
        <v>0</v>
      </c>
      <c r="IJ168">
        <v>0</v>
      </c>
      <c r="IK168">
        <v>0</v>
      </c>
      <c r="IL168" t="s">
        <v>436</v>
      </c>
      <c r="IM168" t="s">
        <v>437</v>
      </c>
      <c r="IN168" t="s">
        <v>438</v>
      </c>
      <c r="IO168" t="s">
        <v>438</v>
      </c>
      <c r="IP168" t="s">
        <v>438</v>
      </c>
      <c r="IQ168" t="s">
        <v>438</v>
      </c>
      <c r="IR168">
        <v>0</v>
      </c>
      <c r="IS168">
        <v>100</v>
      </c>
      <c r="IT168">
        <v>100</v>
      </c>
      <c r="IU168">
        <v>-2.004</v>
      </c>
      <c r="IV168">
        <v>-3.7999999999999999E-2</v>
      </c>
      <c r="IW168">
        <v>-2.0031818181818202</v>
      </c>
      <c r="IX168">
        <v>0</v>
      </c>
      <c r="IY168">
        <v>0</v>
      </c>
      <c r="IZ168">
        <v>0</v>
      </c>
      <c r="JA168">
        <v>-3.9329999999999601E-2</v>
      </c>
      <c r="JB168">
        <v>0</v>
      </c>
      <c r="JC168">
        <v>0</v>
      </c>
      <c r="JD168">
        <v>0</v>
      </c>
      <c r="JE168">
        <v>-1</v>
      </c>
      <c r="JF168">
        <v>-1</v>
      </c>
      <c r="JG168">
        <v>-1</v>
      </c>
      <c r="JH168">
        <v>-1</v>
      </c>
      <c r="JI168">
        <v>4.7</v>
      </c>
      <c r="JJ168">
        <v>4.5999999999999996</v>
      </c>
      <c r="JK168">
        <v>0.15625</v>
      </c>
      <c r="JL168">
        <v>4.99878</v>
      </c>
      <c r="JM168">
        <v>1.5478499999999999</v>
      </c>
      <c r="JN168">
        <v>2.3095699999999999</v>
      </c>
      <c r="JO168">
        <v>1.5979000000000001</v>
      </c>
      <c r="JP168">
        <v>2.36206</v>
      </c>
      <c r="JQ168">
        <v>30.0504</v>
      </c>
      <c r="JR168">
        <v>24.183800000000002</v>
      </c>
      <c r="JS168">
        <v>2</v>
      </c>
      <c r="JT168">
        <v>491.04899999999998</v>
      </c>
      <c r="JU168">
        <v>595.29999999999995</v>
      </c>
      <c r="JV168">
        <v>21.999600000000001</v>
      </c>
      <c r="JW168">
        <v>26.244299999999999</v>
      </c>
      <c r="JX168">
        <v>30.0001</v>
      </c>
      <c r="JY168">
        <v>26.494299999999999</v>
      </c>
      <c r="JZ168">
        <v>26.450600000000001</v>
      </c>
      <c r="KA168">
        <v>-1</v>
      </c>
      <c r="KB168">
        <v>20.710999999999999</v>
      </c>
      <c r="KC168">
        <v>59.510100000000001</v>
      </c>
      <c r="KD168">
        <v>22</v>
      </c>
      <c r="KE168">
        <v>400</v>
      </c>
      <c r="KF168">
        <v>16.2331</v>
      </c>
      <c r="KG168">
        <v>102.446</v>
      </c>
      <c r="KH168">
        <v>101.461</v>
      </c>
    </row>
    <row r="169" spans="1:294" x14ac:dyDescent="0.35">
      <c r="A169">
        <v>151</v>
      </c>
      <c r="B169">
        <v>1525854931.0999999</v>
      </c>
      <c r="C169">
        <v>48902.099999904603</v>
      </c>
      <c r="D169" t="s">
        <v>1037</v>
      </c>
      <c r="E169" t="s">
        <v>1038</v>
      </c>
      <c r="F169">
        <v>120</v>
      </c>
      <c r="G169">
        <v>1525854923.0999999</v>
      </c>
      <c r="H169">
        <f t="shared" si="100"/>
        <v>1.3093772576566872E-3</v>
      </c>
      <c r="I169">
        <f t="shared" si="101"/>
        <v>1.3093772576566873</v>
      </c>
      <c r="J169">
        <f t="shared" si="102"/>
        <v>8.7117104236660499</v>
      </c>
      <c r="K169">
        <f t="shared" si="103"/>
        <v>408.8985236131673</v>
      </c>
      <c r="L169">
        <f t="shared" si="104"/>
        <v>271.09660210205715</v>
      </c>
      <c r="M169">
        <f t="shared" si="105"/>
        <v>27.259665144208647</v>
      </c>
      <c r="N169">
        <f t="shared" si="106"/>
        <v>41.116106750242636</v>
      </c>
      <c r="O169">
        <f t="shared" si="107"/>
        <v>0.10873896543053833</v>
      </c>
      <c r="P169">
        <f t="shared" si="108"/>
        <v>2.2689769497330343</v>
      </c>
      <c r="Q169">
        <f t="shared" si="109"/>
        <v>0.10592464881784174</v>
      </c>
      <c r="R169">
        <f t="shared" si="110"/>
        <v>6.6449693877398019E-2</v>
      </c>
      <c r="S169">
        <f t="shared" si="111"/>
        <v>77.190268143130893</v>
      </c>
      <c r="T169">
        <f t="shared" si="112"/>
        <v>24.052022003868554</v>
      </c>
      <c r="U169">
        <f t="shared" si="113"/>
        <v>24.052022003868554</v>
      </c>
      <c r="V169">
        <f t="shared" si="114"/>
        <v>3.0043464481709448</v>
      </c>
      <c r="W169">
        <f t="shared" si="115"/>
        <v>60.137395135169911</v>
      </c>
      <c r="X169">
        <f t="shared" si="116"/>
        <v>1.7910049045992307</v>
      </c>
      <c r="Y169">
        <f t="shared" si="117"/>
        <v>2.9781883644504656</v>
      </c>
      <c r="Z169">
        <f t="shared" si="118"/>
        <v>1.2133415435717141</v>
      </c>
      <c r="AA169">
        <f t="shared" si="119"/>
        <v>-57.743537062659904</v>
      </c>
      <c r="AB169">
        <f t="shared" si="120"/>
        <v>-17.805069041126099</v>
      </c>
      <c r="AC169">
        <f t="shared" si="121"/>
        <v>-1.6428696458013978</v>
      </c>
      <c r="AD169">
        <f t="shared" si="122"/>
        <v>-1.2076064565071931E-3</v>
      </c>
      <c r="AE169">
        <f t="shared" si="123"/>
        <v>8.7612270647741113</v>
      </c>
      <c r="AF169">
        <f t="shared" si="124"/>
        <v>1.3107795253165553</v>
      </c>
      <c r="AG169">
        <f t="shared" si="125"/>
        <v>8.7117104236660499</v>
      </c>
      <c r="AH169">
        <v>427.014440337417</v>
      </c>
      <c r="AI169">
        <v>416.38674545454501</v>
      </c>
      <c r="AJ169">
        <v>1.6616129168419E-4</v>
      </c>
      <c r="AK169">
        <v>61.237796726065604</v>
      </c>
      <c r="AL169">
        <f t="shared" si="126"/>
        <v>1.3093772576566873</v>
      </c>
      <c r="AM169">
        <v>16.266672579085999</v>
      </c>
      <c r="AN169">
        <v>17.809945454545399</v>
      </c>
      <c r="AO169">
        <v>-1.96420184785034E-6</v>
      </c>
      <c r="AP169">
        <v>70.678576637038404</v>
      </c>
      <c r="AQ169">
        <v>1</v>
      </c>
      <c r="AR169">
        <v>0</v>
      </c>
      <c r="AS169">
        <f t="shared" si="127"/>
        <v>1.0000372303770848</v>
      </c>
      <c r="AT169">
        <f t="shared" si="128"/>
        <v>3.7230377084807031E-3</v>
      </c>
      <c r="AU169">
        <f t="shared" si="129"/>
        <v>53721.574084439744</v>
      </c>
      <c r="AV169" t="s">
        <v>478</v>
      </c>
      <c r="AW169">
        <v>10401</v>
      </c>
      <c r="AX169">
        <v>731.43200000000002</v>
      </c>
      <c r="AY169">
        <v>3818.46</v>
      </c>
      <c r="AZ169">
        <f t="shared" si="130"/>
        <v>0.80844843209042394</v>
      </c>
      <c r="BA169">
        <v>-1.85196537555428</v>
      </c>
      <c r="BB169" t="s">
        <v>1039</v>
      </c>
      <c r="BC169">
        <v>10396.5</v>
      </c>
      <c r="BD169">
        <v>1291.5971999999999</v>
      </c>
      <c r="BE169">
        <v>2027.69</v>
      </c>
      <c r="BF169">
        <f t="shared" si="131"/>
        <v>0.36302038280013227</v>
      </c>
      <c r="BG169">
        <v>0.5</v>
      </c>
      <c r="BH169">
        <f t="shared" si="132"/>
        <v>336.62240107156549</v>
      </c>
      <c r="BI169">
        <f t="shared" si="133"/>
        <v>8.7117104236660499</v>
      </c>
      <c r="BJ169">
        <f t="shared" si="134"/>
        <v>61.100396448049679</v>
      </c>
      <c r="BK169">
        <f t="shared" si="135"/>
        <v>3.1381380934819327E-2</v>
      </c>
      <c r="BL169">
        <f t="shared" si="136"/>
        <v>0.8831576818941751</v>
      </c>
      <c r="BM169">
        <f t="shared" si="137"/>
        <v>625.59922909678846</v>
      </c>
      <c r="BN169" t="s">
        <v>433</v>
      </c>
      <c r="BO169">
        <v>0</v>
      </c>
      <c r="BP169">
        <f t="shared" si="138"/>
        <v>625.59922909678846</v>
      </c>
      <c r="BQ169">
        <f t="shared" si="139"/>
        <v>0.69147195621777069</v>
      </c>
      <c r="BR169">
        <f t="shared" si="140"/>
        <v>0.52499653751077546</v>
      </c>
      <c r="BS169">
        <f t="shared" si="141"/>
        <v>0.5608669242077281</v>
      </c>
      <c r="BT169">
        <f t="shared" si="142"/>
        <v>0.56785979334360914</v>
      </c>
      <c r="BU169">
        <f t="shared" si="143"/>
        <v>0.58009515948672963</v>
      </c>
      <c r="BV169">
        <f t="shared" si="144"/>
        <v>0.25428781445579501</v>
      </c>
      <c r="BW169">
        <f t="shared" si="145"/>
        <v>0.74571218554420504</v>
      </c>
      <c r="DF169">
        <f t="shared" si="146"/>
        <v>400.03660000000002</v>
      </c>
      <c r="DG169">
        <f t="shared" si="147"/>
        <v>336.62240107156549</v>
      </c>
      <c r="DH169">
        <f t="shared" si="148"/>
        <v>0.84147900734974113</v>
      </c>
      <c r="DI169">
        <f t="shared" si="149"/>
        <v>0.19295801469948223</v>
      </c>
      <c r="DJ169">
        <v>1525854923.0999999</v>
      </c>
      <c r="DK169">
        <v>408.89853333333298</v>
      </c>
      <c r="DL169">
        <v>420.05473333333299</v>
      </c>
      <c r="DM169">
        <v>17.811493333333299</v>
      </c>
      <c r="DN169">
        <v>16.266639999999999</v>
      </c>
      <c r="DO169">
        <v>410.94453333333303</v>
      </c>
      <c r="DP169">
        <v>17.849493333333299</v>
      </c>
      <c r="DQ169">
        <v>500.00233333333301</v>
      </c>
      <c r="DR169">
        <v>100.45333333333301</v>
      </c>
      <c r="DS169">
        <v>9.9993166666666702E-2</v>
      </c>
      <c r="DT169">
        <v>23.906466666666699</v>
      </c>
      <c r="DU169">
        <v>23.429386666666701</v>
      </c>
      <c r="DV169">
        <v>999.9</v>
      </c>
      <c r="DW169">
        <v>0</v>
      </c>
      <c r="DX169">
        <v>0</v>
      </c>
      <c r="DY169">
        <v>10009.9586666667</v>
      </c>
      <c r="DZ169">
        <v>0</v>
      </c>
      <c r="EA169">
        <v>0.25217893333333302</v>
      </c>
      <c r="EB169">
        <v>-11.113659999999999</v>
      </c>
      <c r="EC169">
        <v>416.35680000000002</v>
      </c>
      <c r="ED169">
        <v>427.00060000000002</v>
      </c>
      <c r="EE169">
        <v>1.5444853333333299</v>
      </c>
      <c r="EF169">
        <v>420.05473333333299</v>
      </c>
      <c r="EG169">
        <v>16.266639999999999</v>
      </c>
      <c r="EH169">
        <v>1.789188</v>
      </c>
      <c r="EI169">
        <v>1.6340399999999999</v>
      </c>
      <c r="EJ169">
        <v>15.6926533333333</v>
      </c>
      <c r="EK169">
        <v>14.2836133333333</v>
      </c>
      <c r="EL169">
        <v>400.03660000000002</v>
      </c>
      <c r="EM169">
        <v>0.94997600000000004</v>
      </c>
      <c r="EN169">
        <v>5.0024166666666703E-2</v>
      </c>
      <c r="EO169">
        <v>0</v>
      </c>
      <c r="EP169">
        <v>1291.568</v>
      </c>
      <c r="EQ169">
        <v>5.8225800000000003</v>
      </c>
      <c r="ER169">
        <v>4309.0119999999997</v>
      </c>
      <c r="ES169">
        <v>3323.8753333333302</v>
      </c>
      <c r="ET169">
        <v>39.170466666666698</v>
      </c>
      <c r="EU169">
        <v>42.045466666666698</v>
      </c>
      <c r="EV169">
        <v>40.862333333333297</v>
      </c>
      <c r="EW169">
        <v>42.062066666666702</v>
      </c>
      <c r="EX169">
        <v>41.966333333333303</v>
      </c>
      <c r="EY169">
        <v>374.49400000000003</v>
      </c>
      <c r="EZ169">
        <v>19.722000000000001</v>
      </c>
      <c r="FA169">
        <v>0</v>
      </c>
      <c r="FB169">
        <v>298.60000014305098</v>
      </c>
      <c r="FC169">
        <v>0</v>
      </c>
      <c r="FD169">
        <v>1291.5971999999999</v>
      </c>
      <c r="FE169">
        <v>-0.48846154839996597</v>
      </c>
      <c r="FF169">
        <v>-6.5384567678321695E-2</v>
      </c>
      <c r="FG169">
        <v>4308.7208000000001</v>
      </c>
      <c r="FH169">
        <v>15</v>
      </c>
      <c r="FI169">
        <v>1525854960.0999999</v>
      </c>
      <c r="FJ169" t="s">
        <v>1040</v>
      </c>
      <c r="FK169">
        <v>1525854960.0999999</v>
      </c>
      <c r="FL169">
        <v>1525854955.0999999</v>
      </c>
      <c r="FM169">
        <v>152</v>
      </c>
      <c r="FN169">
        <v>-4.2000000000000003E-2</v>
      </c>
      <c r="FO169">
        <v>0</v>
      </c>
      <c r="FP169">
        <v>-2.0459999999999998</v>
      </c>
      <c r="FQ169">
        <v>-3.7999999999999999E-2</v>
      </c>
      <c r="FR169">
        <v>420</v>
      </c>
      <c r="FS169">
        <v>16</v>
      </c>
      <c r="FT169">
        <v>0.19</v>
      </c>
      <c r="FU169">
        <v>0.05</v>
      </c>
      <c r="FV169">
        <v>420.04680000000002</v>
      </c>
      <c r="FW169">
        <v>0.18243609022548299</v>
      </c>
      <c r="FX169">
        <v>1.9589793260786699E-2</v>
      </c>
      <c r="FY169">
        <v>0</v>
      </c>
      <c r="FZ169">
        <v>408.94024999999999</v>
      </c>
      <c r="GA169">
        <v>8.5235294116195098E-2</v>
      </c>
      <c r="GB169">
        <v>1.22244631784038E-2</v>
      </c>
      <c r="GC169">
        <v>1</v>
      </c>
      <c r="GD169">
        <v>16.266590000000001</v>
      </c>
      <c r="GE169">
        <v>2.2466165413638599E-3</v>
      </c>
      <c r="GF169">
        <v>5.0685303589915998E-4</v>
      </c>
      <c r="GG169">
        <v>1</v>
      </c>
      <c r="GH169">
        <v>17.811109999999999</v>
      </c>
      <c r="GI169">
        <v>-2.1834586466490499E-3</v>
      </c>
      <c r="GJ169">
        <v>4.67867502611552E-4</v>
      </c>
      <c r="GK169">
        <v>1</v>
      </c>
      <c r="GL169">
        <v>3</v>
      </c>
      <c r="GM169">
        <v>4</v>
      </c>
      <c r="GN169" t="s">
        <v>435</v>
      </c>
      <c r="GO169">
        <v>2.9732400000000001</v>
      </c>
      <c r="GP169">
        <v>2.7221600000000001</v>
      </c>
      <c r="GQ169">
        <v>9.7355499999999998E-2</v>
      </c>
      <c r="GR169">
        <v>9.9290100000000006E-2</v>
      </c>
      <c r="GS169">
        <v>8.7078100000000005E-2</v>
      </c>
      <c r="GT169">
        <v>8.2550200000000004E-2</v>
      </c>
      <c r="GU169">
        <v>27861.200000000001</v>
      </c>
      <c r="GV169">
        <v>32138.2</v>
      </c>
      <c r="GW169">
        <v>26944.9</v>
      </c>
      <c r="GX169">
        <v>30872.400000000001</v>
      </c>
      <c r="GY169">
        <v>34438.800000000003</v>
      </c>
      <c r="GZ169">
        <v>38966.5</v>
      </c>
      <c r="HA169">
        <v>39778.9</v>
      </c>
      <c r="HB169">
        <v>45405.599999999999</v>
      </c>
      <c r="HC169">
        <v>1.9531499999999999</v>
      </c>
      <c r="HD169">
        <v>2.1247500000000001</v>
      </c>
      <c r="HE169">
        <v>9.1232400000000005E-2</v>
      </c>
      <c r="HF169">
        <v>0</v>
      </c>
      <c r="HG169">
        <v>21.934799999999999</v>
      </c>
      <c r="HH169">
        <v>999.9</v>
      </c>
      <c r="HI169">
        <v>56.067999999999998</v>
      </c>
      <c r="HJ169">
        <v>26.445</v>
      </c>
      <c r="HK169">
        <v>19.335000000000001</v>
      </c>
      <c r="HL169">
        <v>60.921599999999998</v>
      </c>
      <c r="HM169">
        <v>27.1755</v>
      </c>
      <c r="HN169">
        <v>1</v>
      </c>
      <c r="HO169">
        <v>-9.4402899999999998E-2</v>
      </c>
      <c r="HP169">
        <v>0.42485800000000001</v>
      </c>
      <c r="HQ169">
        <v>20.202100000000002</v>
      </c>
      <c r="HR169">
        <v>5.2256799999999997</v>
      </c>
      <c r="HS169">
        <v>12.0284</v>
      </c>
      <c r="HT169">
        <v>4.9607000000000001</v>
      </c>
      <c r="HU169">
        <v>3.30185</v>
      </c>
      <c r="HV169">
        <v>9999</v>
      </c>
      <c r="HW169">
        <v>999.9</v>
      </c>
      <c r="HX169">
        <v>9999</v>
      </c>
      <c r="HY169">
        <v>9999</v>
      </c>
      <c r="HZ169">
        <v>1.87988</v>
      </c>
      <c r="IA169">
        <v>1.87683</v>
      </c>
      <c r="IB169">
        <v>1.8789499999999999</v>
      </c>
      <c r="IC169">
        <v>1.87866</v>
      </c>
      <c r="ID169">
        <v>1.8802399999999999</v>
      </c>
      <c r="IE169">
        <v>1.87307</v>
      </c>
      <c r="IF169">
        <v>1.8808</v>
      </c>
      <c r="IG169">
        <v>1.8748800000000001</v>
      </c>
      <c r="IH169">
        <v>5</v>
      </c>
      <c r="II169">
        <v>0</v>
      </c>
      <c r="IJ169">
        <v>0</v>
      </c>
      <c r="IK169">
        <v>0</v>
      </c>
      <c r="IL169" t="s">
        <v>436</v>
      </c>
      <c r="IM169" t="s">
        <v>437</v>
      </c>
      <c r="IN169" t="s">
        <v>438</v>
      </c>
      <c r="IO169" t="s">
        <v>438</v>
      </c>
      <c r="IP169" t="s">
        <v>438</v>
      </c>
      <c r="IQ169" t="s">
        <v>438</v>
      </c>
      <c r="IR169">
        <v>0</v>
      </c>
      <c r="IS169">
        <v>100</v>
      </c>
      <c r="IT169">
        <v>100</v>
      </c>
      <c r="IU169">
        <v>-2.0459999999999998</v>
      </c>
      <c r="IV169">
        <v>-3.7999999999999999E-2</v>
      </c>
      <c r="IW169">
        <v>-2.0034999999999998</v>
      </c>
      <c r="IX169">
        <v>0</v>
      </c>
      <c r="IY169">
        <v>0</v>
      </c>
      <c r="IZ169">
        <v>0</v>
      </c>
      <c r="JA169">
        <v>-3.8360000000000803E-2</v>
      </c>
      <c r="JB169">
        <v>0</v>
      </c>
      <c r="JC169">
        <v>0</v>
      </c>
      <c r="JD169">
        <v>0</v>
      </c>
      <c r="JE169">
        <v>-1</v>
      </c>
      <c r="JF169">
        <v>-1</v>
      </c>
      <c r="JG169">
        <v>-1</v>
      </c>
      <c r="JH169">
        <v>-1</v>
      </c>
      <c r="JI169">
        <v>4.7</v>
      </c>
      <c r="JJ169">
        <v>4.5999999999999996</v>
      </c>
      <c r="JK169">
        <v>0.15625</v>
      </c>
      <c r="JL169">
        <v>4.99878</v>
      </c>
      <c r="JM169">
        <v>1.5478499999999999</v>
      </c>
      <c r="JN169">
        <v>2.3095699999999999</v>
      </c>
      <c r="JO169">
        <v>1.5979000000000001</v>
      </c>
      <c r="JP169">
        <v>2.3962400000000001</v>
      </c>
      <c r="JQ169">
        <v>30.029</v>
      </c>
      <c r="JR169">
        <v>24.2013</v>
      </c>
      <c r="JS169">
        <v>2</v>
      </c>
      <c r="JT169">
        <v>491.13200000000001</v>
      </c>
      <c r="JU169">
        <v>595.30899999999997</v>
      </c>
      <c r="JV169">
        <v>21.999500000000001</v>
      </c>
      <c r="JW169">
        <v>26.2332</v>
      </c>
      <c r="JX169">
        <v>30</v>
      </c>
      <c r="JY169">
        <v>26.483699999999999</v>
      </c>
      <c r="JZ169">
        <v>26.439599999999999</v>
      </c>
      <c r="KA169">
        <v>-1</v>
      </c>
      <c r="KB169">
        <v>20.418099999999999</v>
      </c>
      <c r="KC169">
        <v>59.285800000000002</v>
      </c>
      <c r="KD169">
        <v>22</v>
      </c>
      <c r="KE169">
        <v>400</v>
      </c>
      <c r="KF169">
        <v>16.2378</v>
      </c>
      <c r="KG169">
        <v>102.44499999999999</v>
      </c>
      <c r="KH169">
        <v>101.459</v>
      </c>
    </row>
    <row r="170" spans="1:294" x14ac:dyDescent="0.35">
      <c r="A170">
        <v>152</v>
      </c>
      <c r="B170">
        <v>1525855231.0999999</v>
      </c>
      <c r="C170">
        <v>49202.099999904603</v>
      </c>
      <c r="D170" t="s">
        <v>1041</v>
      </c>
      <c r="E170" t="s">
        <v>1042</v>
      </c>
      <c r="F170">
        <v>120</v>
      </c>
      <c r="G170">
        <v>1525855222.5999999</v>
      </c>
      <c r="H170">
        <f t="shared" si="100"/>
        <v>1.3028143314207027E-3</v>
      </c>
      <c r="I170">
        <f t="shared" si="101"/>
        <v>1.3028143314207028</v>
      </c>
      <c r="J170">
        <f t="shared" si="102"/>
        <v>8.7388531872063346</v>
      </c>
      <c r="K170">
        <f t="shared" si="103"/>
        <v>409.62274023722313</v>
      </c>
      <c r="L170">
        <f t="shared" si="104"/>
        <v>270.74984132117879</v>
      </c>
      <c r="M170">
        <f t="shared" si="105"/>
        <v>27.225181548974238</v>
      </c>
      <c r="N170">
        <f t="shared" si="106"/>
        <v>41.189510638780085</v>
      </c>
      <c r="O170">
        <f t="shared" si="107"/>
        <v>0.10818563553380207</v>
      </c>
      <c r="P170">
        <f t="shared" si="108"/>
        <v>2.2679858974983316</v>
      </c>
      <c r="Q170">
        <f t="shared" si="109"/>
        <v>0.10539830906227886</v>
      </c>
      <c r="R170">
        <f t="shared" si="110"/>
        <v>6.6118391953042935E-2</v>
      </c>
      <c r="S170">
        <f t="shared" si="111"/>
        <v>77.18479861660542</v>
      </c>
      <c r="T170">
        <f t="shared" si="112"/>
        <v>24.050215279977177</v>
      </c>
      <c r="U170">
        <f t="shared" si="113"/>
        <v>24.050215279977177</v>
      </c>
      <c r="V170">
        <f t="shared" si="114"/>
        <v>3.0040205304808478</v>
      </c>
      <c r="W170">
        <f t="shared" si="115"/>
        <v>60.141933922057632</v>
      </c>
      <c r="X170">
        <f t="shared" si="116"/>
        <v>1.790710341795654</v>
      </c>
      <c r="Y170">
        <f t="shared" si="117"/>
        <v>2.9774738273570778</v>
      </c>
      <c r="Z170">
        <f t="shared" si="118"/>
        <v>1.2133101886851938</v>
      </c>
      <c r="AA170">
        <f t="shared" si="119"/>
        <v>-57.454112015652989</v>
      </c>
      <c r="AB170">
        <f t="shared" si="120"/>
        <v>-18.064448647267234</v>
      </c>
      <c r="AC170">
        <f t="shared" si="121"/>
        <v>-1.667482059864323</v>
      </c>
      <c r="AD170">
        <f t="shared" si="122"/>
        <v>-1.2441061791292896E-3</v>
      </c>
      <c r="AE170">
        <f t="shared" si="123"/>
        <v>8.7242780916766804</v>
      </c>
      <c r="AF170">
        <f t="shared" si="124"/>
        <v>1.3026679676846107</v>
      </c>
      <c r="AG170">
        <f t="shared" si="125"/>
        <v>8.7388531872063346</v>
      </c>
      <c r="AH170">
        <v>427.706041108769</v>
      </c>
      <c r="AI170">
        <v>417.04563030303001</v>
      </c>
      <c r="AJ170">
        <v>8.8102434675129201E-5</v>
      </c>
      <c r="AK170">
        <v>61.238251375587701</v>
      </c>
      <c r="AL170">
        <f t="shared" si="126"/>
        <v>1.3028143314207028</v>
      </c>
      <c r="AM170">
        <v>16.273540760644799</v>
      </c>
      <c r="AN170">
        <v>17.809054545454501</v>
      </c>
      <c r="AO170">
        <v>5.7268768669936805E-7</v>
      </c>
      <c r="AP170">
        <v>70.678078910399606</v>
      </c>
      <c r="AQ170">
        <v>1</v>
      </c>
      <c r="AR170">
        <v>0</v>
      </c>
      <c r="AS170">
        <f t="shared" si="127"/>
        <v>1.0000372528868735</v>
      </c>
      <c r="AT170">
        <f t="shared" si="128"/>
        <v>3.7252886873506696E-3</v>
      </c>
      <c r="AU170">
        <f t="shared" si="129"/>
        <v>53689.11441851085</v>
      </c>
      <c r="AV170" t="s">
        <v>478</v>
      </c>
      <c r="AW170">
        <v>10401</v>
      </c>
      <c r="AX170">
        <v>731.43200000000002</v>
      </c>
      <c r="AY170">
        <v>3818.46</v>
      </c>
      <c r="AZ170">
        <f t="shared" si="130"/>
        <v>0.80844843209042394</v>
      </c>
      <c r="BA170">
        <v>-1.85196537555428</v>
      </c>
      <c r="BB170" t="s">
        <v>1043</v>
      </c>
      <c r="BC170">
        <v>10396.700000000001</v>
      </c>
      <c r="BD170">
        <v>1290.1864</v>
      </c>
      <c r="BE170">
        <v>2020.36</v>
      </c>
      <c r="BF170">
        <f t="shared" si="131"/>
        <v>0.36140766992021223</v>
      </c>
      <c r="BG170">
        <v>0.5</v>
      </c>
      <c r="BH170">
        <f t="shared" si="132"/>
        <v>336.59752118330266</v>
      </c>
      <c r="BI170">
        <f t="shared" si="133"/>
        <v>8.7388531872063346</v>
      </c>
      <c r="BJ170">
        <f t="shared" si="134"/>
        <v>60.824462915888347</v>
      </c>
      <c r="BK170">
        <f t="shared" si="135"/>
        <v>3.1464339147622887E-2</v>
      </c>
      <c r="BL170">
        <f t="shared" si="136"/>
        <v>0.88998990278960199</v>
      </c>
      <c r="BM170">
        <f t="shared" si="137"/>
        <v>624.89974120144029</v>
      </c>
      <c r="BN170" t="s">
        <v>433</v>
      </c>
      <c r="BO170">
        <v>0</v>
      </c>
      <c r="BP170">
        <f t="shared" si="138"/>
        <v>624.89974120144029</v>
      </c>
      <c r="BQ170">
        <f t="shared" si="139"/>
        <v>0.69069881545791822</v>
      </c>
      <c r="BR170">
        <f t="shared" si="140"/>
        <v>0.52324929742438719</v>
      </c>
      <c r="BS170">
        <f t="shared" si="141"/>
        <v>0.56303932109815846</v>
      </c>
      <c r="BT170">
        <f t="shared" si="142"/>
        <v>0.56649680975197991</v>
      </c>
      <c r="BU170">
        <f t="shared" si="143"/>
        <v>0.58246961154871291</v>
      </c>
      <c r="BV170">
        <f t="shared" si="144"/>
        <v>0.25343496919850883</v>
      </c>
      <c r="BW170">
        <f t="shared" si="145"/>
        <v>0.74656503080149117</v>
      </c>
      <c r="DF170">
        <f t="shared" si="146"/>
        <v>400.00687499999998</v>
      </c>
      <c r="DG170">
        <f t="shared" si="147"/>
        <v>336.59752118330266</v>
      </c>
      <c r="DH170">
        <f t="shared" si="148"/>
        <v>0.8414793400320999</v>
      </c>
      <c r="DI170">
        <f t="shared" si="149"/>
        <v>0.19295868006419997</v>
      </c>
      <c r="DJ170">
        <v>1525855222.5999999</v>
      </c>
      <c r="DK170">
        <v>409.62275</v>
      </c>
      <c r="DL170">
        <v>420.73168750000002</v>
      </c>
      <c r="DM170">
        <v>17.8083125</v>
      </c>
      <c r="DN170">
        <v>16.273025000000001</v>
      </c>
      <c r="DO170">
        <v>411.64375000000001</v>
      </c>
      <c r="DP170">
        <v>17.847312500000001</v>
      </c>
      <c r="DQ170">
        <v>500.00581249999999</v>
      </c>
      <c r="DR170">
        <v>100.45475</v>
      </c>
      <c r="DS170">
        <v>9.9996093750000001E-2</v>
      </c>
      <c r="DT170">
        <v>23.902474999999999</v>
      </c>
      <c r="DU170">
        <v>23.417906250000001</v>
      </c>
      <c r="DV170">
        <v>999.9</v>
      </c>
      <c r="DW170">
        <v>0</v>
      </c>
      <c r="DX170">
        <v>0</v>
      </c>
      <c r="DY170">
        <v>10003.364374999999</v>
      </c>
      <c r="DZ170">
        <v>0</v>
      </c>
      <c r="EA170">
        <v>0.24629018750000001</v>
      </c>
      <c r="EB170">
        <v>-11.13378125</v>
      </c>
      <c r="EC170">
        <v>417.02449999999999</v>
      </c>
      <c r="ED170">
        <v>427.69150000000002</v>
      </c>
      <c r="EE170">
        <v>1.5357825000000001</v>
      </c>
      <c r="EF170">
        <v>420.73168750000002</v>
      </c>
      <c r="EG170">
        <v>16.273025000000001</v>
      </c>
      <c r="EH170">
        <v>1.788979375</v>
      </c>
      <c r="EI170">
        <v>1.6347037499999999</v>
      </c>
      <c r="EJ170">
        <v>15.690825</v>
      </c>
      <c r="EK170">
        <v>14.289887500000001</v>
      </c>
      <c r="EL170">
        <v>400.00687499999998</v>
      </c>
      <c r="EM170">
        <v>0.94996487500000004</v>
      </c>
      <c r="EN170">
        <v>5.0035324999999999E-2</v>
      </c>
      <c r="EO170">
        <v>0</v>
      </c>
      <c r="EP170">
        <v>1290.1743750000001</v>
      </c>
      <c r="EQ170">
        <v>5.8225800000000003</v>
      </c>
      <c r="ER170">
        <v>4304.3087500000001</v>
      </c>
      <c r="ES170">
        <v>3323.61375</v>
      </c>
      <c r="ET170">
        <v>39.175375000000003</v>
      </c>
      <c r="EU170">
        <v>42.046500000000002</v>
      </c>
      <c r="EV170">
        <v>40.882687500000003</v>
      </c>
      <c r="EW170">
        <v>42.0895625</v>
      </c>
      <c r="EX170">
        <v>41.976374999999997</v>
      </c>
      <c r="EY170">
        <v>374.46187500000002</v>
      </c>
      <c r="EZ170">
        <v>19.725000000000001</v>
      </c>
      <c r="FA170">
        <v>0</v>
      </c>
      <c r="FB170">
        <v>299</v>
      </c>
      <c r="FC170">
        <v>0</v>
      </c>
      <c r="FD170">
        <v>1290.1864</v>
      </c>
      <c r="FE170">
        <v>-0.68769231696074096</v>
      </c>
      <c r="FF170">
        <v>-0.34307691077490499</v>
      </c>
      <c r="FG170">
        <v>4304.1848</v>
      </c>
      <c r="FH170">
        <v>15</v>
      </c>
      <c r="FI170">
        <v>1525855255.0999999</v>
      </c>
      <c r="FJ170" t="s">
        <v>1044</v>
      </c>
      <c r="FK170">
        <v>1525855253.0999999</v>
      </c>
      <c r="FL170">
        <v>1525855255.0999999</v>
      </c>
      <c r="FM170">
        <v>153</v>
      </c>
      <c r="FN170">
        <v>2.5000000000000001E-2</v>
      </c>
      <c r="FO170">
        <v>0</v>
      </c>
      <c r="FP170">
        <v>-2.0209999999999999</v>
      </c>
      <c r="FQ170">
        <v>-3.9E-2</v>
      </c>
      <c r="FR170">
        <v>421</v>
      </c>
      <c r="FS170">
        <v>16</v>
      </c>
      <c r="FT170">
        <v>0.1</v>
      </c>
      <c r="FU170">
        <v>0.04</v>
      </c>
      <c r="FV170">
        <v>420.71942857142898</v>
      </c>
      <c r="FW170">
        <v>0.21802597402614299</v>
      </c>
      <c r="FX170">
        <v>2.3819902499843899E-2</v>
      </c>
      <c r="FY170">
        <v>0</v>
      </c>
      <c r="FZ170">
        <v>409.59673333333302</v>
      </c>
      <c r="GA170">
        <v>0.12192857142827</v>
      </c>
      <c r="GB170">
        <v>1.11443059701154E-2</v>
      </c>
      <c r="GC170">
        <v>1</v>
      </c>
      <c r="GD170">
        <v>16.272766666666701</v>
      </c>
      <c r="GE170">
        <v>5.2519480519494397E-3</v>
      </c>
      <c r="GF170">
        <v>6.3570982698631703E-4</v>
      </c>
      <c r="GG170">
        <v>1</v>
      </c>
      <c r="GH170">
        <v>17.808647619047601</v>
      </c>
      <c r="GI170">
        <v>2.8987012987171301E-3</v>
      </c>
      <c r="GJ170">
        <v>4.2383627523953399E-4</v>
      </c>
      <c r="GK170">
        <v>1</v>
      </c>
      <c r="GL170">
        <v>3</v>
      </c>
      <c r="GM170">
        <v>4</v>
      </c>
      <c r="GN170" t="s">
        <v>435</v>
      </c>
      <c r="GO170">
        <v>2.97322</v>
      </c>
      <c r="GP170">
        <v>2.7222</v>
      </c>
      <c r="GQ170">
        <v>9.7481799999999993E-2</v>
      </c>
      <c r="GR170">
        <v>9.9412299999999995E-2</v>
      </c>
      <c r="GS170">
        <v>8.7076399999999998E-2</v>
      </c>
      <c r="GT170">
        <v>8.2577700000000004E-2</v>
      </c>
      <c r="GU170">
        <v>27858</v>
      </c>
      <c r="GV170">
        <v>32134.799999999999</v>
      </c>
      <c r="GW170">
        <v>26945.4</v>
      </c>
      <c r="GX170">
        <v>30873.200000000001</v>
      </c>
      <c r="GY170">
        <v>34439.9</v>
      </c>
      <c r="GZ170">
        <v>38966.5</v>
      </c>
      <c r="HA170">
        <v>39780.1</v>
      </c>
      <c r="HB170">
        <v>45406.9</v>
      </c>
      <c r="HC170">
        <v>1.9531499999999999</v>
      </c>
      <c r="HD170">
        <v>2.1252499999999999</v>
      </c>
      <c r="HE170">
        <v>9.3154600000000004E-2</v>
      </c>
      <c r="HF170">
        <v>0</v>
      </c>
      <c r="HG170">
        <v>21.885100000000001</v>
      </c>
      <c r="HH170">
        <v>999.9</v>
      </c>
      <c r="HI170">
        <v>56.116</v>
      </c>
      <c r="HJ170">
        <v>26.434999999999999</v>
      </c>
      <c r="HK170">
        <v>19.3399</v>
      </c>
      <c r="HL170">
        <v>61.041600000000003</v>
      </c>
      <c r="HM170">
        <v>27.071300000000001</v>
      </c>
      <c r="HN170">
        <v>1</v>
      </c>
      <c r="HO170">
        <v>-9.5586900000000002E-2</v>
      </c>
      <c r="HP170">
        <v>0.42998399999999998</v>
      </c>
      <c r="HQ170">
        <v>20.202300000000001</v>
      </c>
      <c r="HR170">
        <v>5.2256799999999997</v>
      </c>
      <c r="HS170">
        <v>12.0282</v>
      </c>
      <c r="HT170">
        <v>4.9606000000000003</v>
      </c>
      <c r="HU170">
        <v>3.30158</v>
      </c>
      <c r="HV170">
        <v>9999</v>
      </c>
      <c r="HW170">
        <v>999.9</v>
      </c>
      <c r="HX170">
        <v>9999</v>
      </c>
      <c r="HY170">
        <v>9999</v>
      </c>
      <c r="HZ170">
        <v>1.87988</v>
      </c>
      <c r="IA170">
        <v>1.8768400000000001</v>
      </c>
      <c r="IB170">
        <v>1.87896</v>
      </c>
      <c r="IC170">
        <v>1.87866</v>
      </c>
      <c r="ID170">
        <v>1.88029</v>
      </c>
      <c r="IE170">
        <v>1.8731500000000001</v>
      </c>
      <c r="IF170">
        <v>1.8808</v>
      </c>
      <c r="IG170">
        <v>1.87493</v>
      </c>
      <c r="IH170">
        <v>5</v>
      </c>
      <c r="II170">
        <v>0</v>
      </c>
      <c r="IJ170">
        <v>0</v>
      </c>
      <c r="IK170">
        <v>0</v>
      </c>
      <c r="IL170" t="s">
        <v>436</v>
      </c>
      <c r="IM170" t="s">
        <v>437</v>
      </c>
      <c r="IN170" t="s">
        <v>438</v>
      </c>
      <c r="IO170" t="s">
        <v>438</v>
      </c>
      <c r="IP170" t="s">
        <v>438</v>
      </c>
      <c r="IQ170" t="s">
        <v>438</v>
      </c>
      <c r="IR170">
        <v>0</v>
      </c>
      <c r="IS170">
        <v>100</v>
      </c>
      <c r="IT170">
        <v>100</v>
      </c>
      <c r="IU170">
        <v>-2.0209999999999999</v>
      </c>
      <c r="IV170">
        <v>-3.9E-2</v>
      </c>
      <c r="IW170">
        <v>-2.04599999999999</v>
      </c>
      <c r="IX170">
        <v>0</v>
      </c>
      <c r="IY170">
        <v>0</v>
      </c>
      <c r="IZ170">
        <v>0</v>
      </c>
      <c r="JA170">
        <v>-3.8499999999999097E-2</v>
      </c>
      <c r="JB170">
        <v>0</v>
      </c>
      <c r="JC170">
        <v>0</v>
      </c>
      <c r="JD170">
        <v>0</v>
      </c>
      <c r="JE170">
        <v>-1</v>
      </c>
      <c r="JF170">
        <v>-1</v>
      </c>
      <c r="JG170">
        <v>-1</v>
      </c>
      <c r="JH170">
        <v>-1</v>
      </c>
      <c r="JI170">
        <v>4.5</v>
      </c>
      <c r="JJ170">
        <v>4.5999999999999996</v>
      </c>
      <c r="JK170">
        <v>0.15625</v>
      </c>
      <c r="JL170">
        <v>4.99878</v>
      </c>
      <c r="JM170">
        <v>1.5478499999999999</v>
      </c>
      <c r="JN170">
        <v>2.3095699999999999</v>
      </c>
      <c r="JO170">
        <v>1.5979000000000001</v>
      </c>
      <c r="JP170">
        <v>2.3864700000000001</v>
      </c>
      <c r="JQ170">
        <v>30.029</v>
      </c>
      <c r="JR170">
        <v>24.2013</v>
      </c>
      <c r="JS170">
        <v>2</v>
      </c>
      <c r="JT170">
        <v>491.03100000000001</v>
      </c>
      <c r="JU170">
        <v>595.56799999999998</v>
      </c>
      <c r="JV170">
        <v>22</v>
      </c>
      <c r="JW170">
        <v>26.224399999999999</v>
      </c>
      <c r="JX170">
        <v>30</v>
      </c>
      <c r="JY170">
        <v>26.4727</v>
      </c>
      <c r="JZ170">
        <v>26.4284</v>
      </c>
      <c r="KA170">
        <v>-1</v>
      </c>
      <c r="KB170">
        <v>20.374700000000001</v>
      </c>
      <c r="KC170">
        <v>59.375599999999999</v>
      </c>
      <c r="KD170">
        <v>22</v>
      </c>
      <c r="KE170">
        <v>400</v>
      </c>
      <c r="KF170">
        <v>16.232800000000001</v>
      </c>
      <c r="KG170">
        <v>102.44799999999999</v>
      </c>
      <c r="KH170">
        <v>101.461</v>
      </c>
    </row>
    <row r="171" spans="1:294" x14ac:dyDescent="0.35">
      <c r="A171">
        <v>153</v>
      </c>
      <c r="B171">
        <v>1525855531.0999999</v>
      </c>
      <c r="C171">
        <v>49502.099999904603</v>
      </c>
      <c r="D171" t="s">
        <v>1045</v>
      </c>
      <c r="E171" t="s">
        <v>1046</v>
      </c>
      <c r="F171">
        <v>120</v>
      </c>
      <c r="G171">
        <v>1525855523.0999999</v>
      </c>
      <c r="H171">
        <f t="shared" si="100"/>
        <v>1.30491435878863E-3</v>
      </c>
      <c r="I171">
        <f t="shared" si="101"/>
        <v>1.30491435878863</v>
      </c>
      <c r="J171">
        <f t="shared" si="102"/>
        <v>8.6906466740922639</v>
      </c>
      <c r="K171">
        <f t="shared" si="103"/>
        <v>410.49752362683392</v>
      </c>
      <c r="L171">
        <f t="shared" si="104"/>
        <v>272.07972770305065</v>
      </c>
      <c r="M171">
        <f t="shared" si="105"/>
        <v>27.358996247961638</v>
      </c>
      <c r="N171">
        <f t="shared" si="106"/>
        <v>41.277607499524741</v>
      </c>
      <c r="O171">
        <f t="shared" si="107"/>
        <v>0.10799243070304256</v>
      </c>
      <c r="P171">
        <f t="shared" si="108"/>
        <v>2.2682157608029265</v>
      </c>
      <c r="Q171">
        <f t="shared" si="109"/>
        <v>0.10521518695118273</v>
      </c>
      <c r="R171">
        <f t="shared" si="110"/>
        <v>6.600306731689487E-2</v>
      </c>
      <c r="S171">
        <f t="shared" si="111"/>
        <v>77.187633870674944</v>
      </c>
      <c r="T171">
        <f t="shared" si="112"/>
        <v>24.061532899927606</v>
      </c>
      <c r="U171">
        <f t="shared" si="113"/>
        <v>24.061532899927606</v>
      </c>
      <c r="V171">
        <f t="shared" si="114"/>
        <v>3.0060626430679713</v>
      </c>
      <c r="W171">
        <f t="shared" si="115"/>
        <v>60.030328077157137</v>
      </c>
      <c r="X171">
        <f t="shared" si="116"/>
        <v>1.788677619340086</v>
      </c>
      <c r="Y171">
        <f t="shared" si="117"/>
        <v>2.9796232614972453</v>
      </c>
      <c r="Z171">
        <f t="shared" si="118"/>
        <v>1.2173850237278854</v>
      </c>
      <c r="AA171">
        <f t="shared" si="119"/>
        <v>-57.546723222578585</v>
      </c>
      <c r="AB171">
        <f t="shared" si="120"/>
        <v>-17.982223887463412</v>
      </c>
      <c r="AC171">
        <f t="shared" si="121"/>
        <v>-1.6599194147828125</v>
      </c>
      <c r="AD171">
        <f t="shared" si="122"/>
        <v>-1.2326541498595134E-3</v>
      </c>
      <c r="AE171">
        <f t="shared" si="123"/>
        <v>8.6960499229894062</v>
      </c>
      <c r="AF171">
        <f t="shared" si="124"/>
        <v>1.3045520337679892</v>
      </c>
      <c r="AG171">
        <f t="shared" si="125"/>
        <v>8.6906466740922639</v>
      </c>
      <c r="AH171">
        <v>428.55267468058003</v>
      </c>
      <c r="AI171">
        <v>417.95161818181799</v>
      </c>
      <c r="AJ171">
        <v>4.4453180757185501E-5</v>
      </c>
      <c r="AK171">
        <v>61.238034088009698</v>
      </c>
      <c r="AL171">
        <f t="shared" si="126"/>
        <v>1.30491435878863</v>
      </c>
      <c r="AM171">
        <v>16.2499673884268</v>
      </c>
      <c r="AN171">
        <v>17.787970303030299</v>
      </c>
      <c r="AO171">
        <v>1.60317170268611E-6</v>
      </c>
      <c r="AP171">
        <v>70.678365484681507</v>
      </c>
      <c r="AQ171">
        <v>1</v>
      </c>
      <c r="AR171">
        <v>0</v>
      </c>
      <c r="AS171">
        <f t="shared" si="127"/>
        <v>1.0000372490441012</v>
      </c>
      <c r="AT171">
        <f t="shared" si="128"/>
        <v>3.7249044101184126E-3</v>
      </c>
      <c r="AU171">
        <f t="shared" si="129"/>
        <v>53694.653013363626</v>
      </c>
      <c r="AV171" t="s">
        <v>478</v>
      </c>
      <c r="AW171">
        <v>10401</v>
      </c>
      <c r="AX171">
        <v>731.43200000000002</v>
      </c>
      <c r="AY171">
        <v>3818.46</v>
      </c>
      <c r="AZ171">
        <f t="shared" si="130"/>
        <v>0.80844843209042394</v>
      </c>
      <c r="BA171">
        <v>-1.85196537555428</v>
      </c>
      <c r="BB171" t="s">
        <v>1047</v>
      </c>
      <c r="BC171">
        <v>10396.5</v>
      </c>
      <c r="BD171">
        <v>1289.2738461538499</v>
      </c>
      <c r="BE171">
        <v>2014.46</v>
      </c>
      <c r="BF171">
        <f t="shared" si="131"/>
        <v>0.35999034671631602</v>
      </c>
      <c r="BG171">
        <v>0.5</v>
      </c>
      <c r="BH171">
        <f t="shared" si="132"/>
        <v>336.61075326867058</v>
      </c>
      <c r="BI171">
        <f t="shared" si="133"/>
        <v>8.6906466740922639</v>
      </c>
      <c r="BJ171">
        <f t="shared" si="134"/>
        <v>60.588310888814512</v>
      </c>
      <c r="BK171">
        <f t="shared" si="135"/>
        <v>3.1319890845055119E-2</v>
      </c>
      <c r="BL171">
        <f t="shared" si="136"/>
        <v>0.89552535170715719</v>
      </c>
      <c r="BM171">
        <f t="shared" si="137"/>
        <v>624.33416380161987</v>
      </c>
      <c r="BN171" t="s">
        <v>433</v>
      </c>
      <c r="BO171">
        <v>0</v>
      </c>
      <c r="BP171">
        <f t="shared" si="138"/>
        <v>624.33416380161987</v>
      </c>
      <c r="BQ171">
        <f t="shared" si="139"/>
        <v>0.69007368535408009</v>
      </c>
      <c r="BR171">
        <f t="shared" si="140"/>
        <v>0.52166943089795315</v>
      </c>
      <c r="BS171">
        <f t="shared" si="141"/>
        <v>0.56478676561694408</v>
      </c>
      <c r="BT171">
        <f t="shared" si="142"/>
        <v>0.56521459691148601</v>
      </c>
      <c r="BU171">
        <f t="shared" si="143"/>
        <v>0.58438083490010451</v>
      </c>
      <c r="BV171">
        <f t="shared" si="144"/>
        <v>0.25261975870537823</v>
      </c>
      <c r="BW171">
        <f t="shared" si="145"/>
        <v>0.74738024129462177</v>
      </c>
      <c r="DF171">
        <f t="shared" si="146"/>
        <v>400.02273333333301</v>
      </c>
      <c r="DG171">
        <f t="shared" si="147"/>
        <v>336.61075326867058</v>
      </c>
      <c r="DH171">
        <f t="shared" si="148"/>
        <v>0.84147905911181764</v>
      </c>
      <c r="DI171">
        <f t="shared" si="149"/>
        <v>0.19295811822363515</v>
      </c>
      <c r="DJ171">
        <v>1525855523.0999999</v>
      </c>
      <c r="DK171">
        <v>410.49753333333302</v>
      </c>
      <c r="DL171">
        <v>421.57479999999998</v>
      </c>
      <c r="DM171">
        <v>17.788039999999999</v>
      </c>
      <c r="DN171">
        <v>16.250513333333299</v>
      </c>
      <c r="DO171">
        <v>412.52453333333301</v>
      </c>
      <c r="DP171">
        <v>17.826039999999999</v>
      </c>
      <c r="DQ171">
        <v>500.010066666667</v>
      </c>
      <c r="DR171">
        <v>100.45506666666699</v>
      </c>
      <c r="DS171">
        <v>0.10000400666666701</v>
      </c>
      <c r="DT171">
        <v>23.914480000000001</v>
      </c>
      <c r="DU171">
        <v>23.437573333333301</v>
      </c>
      <c r="DV171">
        <v>999.9</v>
      </c>
      <c r="DW171">
        <v>0</v>
      </c>
      <c r="DX171">
        <v>0</v>
      </c>
      <c r="DY171">
        <v>10004.8293333333</v>
      </c>
      <c r="DZ171">
        <v>0</v>
      </c>
      <c r="EA171">
        <v>0.240170666666667</v>
      </c>
      <c r="EB171">
        <v>-11.071073333333301</v>
      </c>
      <c r="EC171">
        <v>417.93753333333302</v>
      </c>
      <c r="ED171">
        <v>428.53866666666698</v>
      </c>
      <c r="EE171">
        <v>1.5366073333333301</v>
      </c>
      <c r="EF171">
        <v>421.57479999999998</v>
      </c>
      <c r="EG171">
        <v>16.250513333333299</v>
      </c>
      <c r="EH171">
        <v>1.7868073333333301</v>
      </c>
      <c r="EI171">
        <v>1.63244733333333</v>
      </c>
      <c r="EJ171">
        <v>15.671846666666699</v>
      </c>
      <c r="EK171">
        <v>14.26854</v>
      </c>
      <c r="EL171">
        <v>400.02273333333301</v>
      </c>
      <c r="EM171">
        <v>0.94997353333333301</v>
      </c>
      <c r="EN171">
        <v>5.0026706666666698E-2</v>
      </c>
      <c r="EO171">
        <v>0</v>
      </c>
      <c r="EP171">
        <v>1289.23866666667</v>
      </c>
      <c r="EQ171">
        <v>5.8225800000000003</v>
      </c>
      <c r="ER171">
        <v>4301.63266666667</v>
      </c>
      <c r="ES171">
        <v>3323.7559999999999</v>
      </c>
      <c r="ET171">
        <v>39.178800000000003</v>
      </c>
      <c r="EU171">
        <v>42.037199999999999</v>
      </c>
      <c r="EV171">
        <v>40.879066666666702</v>
      </c>
      <c r="EW171">
        <v>42.062066666666702</v>
      </c>
      <c r="EX171">
        <v>41.974733333333297</v>
      </c>
      <c r="EY171">
        <v>374.48</v>
      </c>
      <c r="EZ171">
        <v>19.722000000000001</v>
      </c>
      <c r="FA171">
        <v>0</v>
      </c>
      <c r="FB171">
        <v>298.799999952316</v>
      </c>
      <c r="FC171">
        <v>0</v>
      </c>
      <c r="FD171">
        <v>1289.2738461538499</v>
      </c>
      <c r="FE171">
        <v>-6.7008550451660501E-2</v>
      </c>
      <c r="FF171">
        <v>0.25811972146390499</v>
      </c>
      <c r="FG171">
        <v>4301.3388461538498</v>
      </c>
      <c r="FH171">
        <v>15</v>
      </c>
      <c r="FI171">
        <v>1525855555.0999999</v>
      </c>
      <c r="FJ171" t="s">
        <v>1048</v>
      </c>
      <c r="FK171">
        <v>1525855551.0999999</v>
      </c>
      <c r="FL171">
        <v>1525855555.0999999</v>
      </c>
      <c r="FM171">
        <v>154</v>
      </c>
      <c r="FN171">
        <v>-6.0000000000000001E-3</v>
      </c>
      <c r="FO171">
        <v>1E-3</v>
      </c>
      <c r="FP171">
        <v>-2.0270000000000001</v>
      </c>
      <c r="FQ171">
        <v>-3.7999999999999999E-2</v>
      </c>
      <c r="FR171">
        <v>422</v>
      </c>
      <c r="FS171">
        <v>16</v>
      </c>
      <c r="FT171">
        <v>0.09</v>
      </c>
      <c r="FU171">
        <v>0.04</v>
      </c>
      <c r="FV171">
        <v>421.57085000000001</v>
      </c>
      <c r="FW171">
        <v>7.9082706766767694E-2</v>
      </c>
      <c r="FX171">
        <v>1.4612580196531199E-2</v>
      </c>
      <c r="FY171">
        <v>1</v>
      </c>
      <c r="FZ171">
        <v>410.50293749999997</v>
      </c>
      <c r="GA171">
        <v>9.4852941175773794E-2</v>
      </c>
      <c r="GB171">
        <v>1.0979917747875901E-2</v>
      </c>
      <c r="GC171">
        <v>1</v>
      </c>
      <c r="GD171">
        <v>16.250430000000001</v>
      </c>
      <c r="GE171">
        <v>-8.6616541354666004E-4</v>
      </c>
      <c r="GF171">
        <v>4.6701177715359899E-4</v>
      </c>
      <c r="GG171">
        <v>1</v>
      </c>
      <c r="GH171">
        <v>17.787095000000001</v>
      </c>
      <c r="GI171">
        <v>2.3864661654199601E-3</v>
      </c>
      <c r="GJ171">
        <v>3.8009867139999598E-4</v>
      </c>
      <c r="GK171">
        <v>1</v>
      </c>
      <c r="GL171">
        <v>4</v>
      </c>
      <c r="GM171">
        <v>4</v>
      </c>
      <c r="GN171" t="s">
        <v>455</v>
      </c>
      <c r="GO171">
        <v>2.9731800000000002</v>
      </c>
      <c r="GP171">
        <v>2.72207</v>
      </c>
      <c r="GQ171">
        <v>9.7647300000000006E-2</v>
      </c>
      <c r="GR171">
        <v>9.95674E-2</v>
      </c>
      <c r="GS171">
        <v>8.7008699999999994E-2</v>
      </c>
      <c r="GT171">
        <v>8.2492800000000005E-2</v>
      </c>
      <c r="GU171">
        <v>27853.5</v>
      </c>
      <c r="GV171">
        <v>32129.8</v>
      </c>
      <c r="GW171">
        <v>26946</v>
      </c>
      <c r="GX171">
        <v>30873.7</v>
      </c>
      <c r="GY171">
        <v>34443.1</v>
      </c>
      <c r="GZ171">
        <v>38970.6</v>
      </c>
      <c r="HA171">
        <v>39780.800000000003</v>
      </c>
      <c r="HB171">
        <v>45407.4</v>
      </c>
      <c r="HC171">
        <v>1.9535199999999999</v>
      </c>
      <c r="HD171">
        <v>2.1253199999999999</v>
      </c>
      <c r="HE171">
        <v>9.07332E-2</v>
      </c>
      <c r="HF171">
        <v>0</v>
      </c>
      <c r="HG171">
        <v>21.9434</v>
      </c>
      <c r="HH171">
        <v>999.9</v>
      </c>
      <c r="HI171">
        <v>56.164999999999999</v>
      </c>
      <c r="HJ171">
        <v>26.414999999999999</v>
      </c>
      <c r="HK171">
        <v>19.3355</v>
      </c>
      <c r="HL171">
        <v>60.621699999999997</v>
      </c>
      <c r="HM171">
        <v>27.235600000000002</v>
      </c>
      <c r="HN171">
        <v>1</v>
      </c>
      <c r="HO171">
        <v>-9.67581E-2</v>
      </c>
      <c r="HP171">
        <v>0.43682700000000002</v>
      </c>
      <c r="HQ171">
        <v>20.202100000000002</v>
      </c>
      <c r="HR171">
        <v>5.2234299999999996</v>
      </c>
      <c r="HS171">
        <v>12.0282</v>
      </c>
      <c r="HT171">
        <v>4.9603000000000002</v>
      </c>
      <c r="HU171">
        <v>3.3017699999999999</v>
      </c>
      <c r="HV171">
        <v>9999</v>
      </c>
      <c r="HW171">
        <v>999.9</v>
      </c>
      <c r="HX171">
        <v>9999</v>
      </c>
      <c r="HY171">
        <v>9999</v>
      </c>
      <c r="HZ171">
        <v>1.87988</v>
      </c>
      <c r="IA171">
        <v>1.87683</v>
      </c>
      <c r="IB171">
        <v>1.87897</v>
      </c>
      <c r="IC171">
        <v>1.87866</v>
      </c>
      <c r="ID171">
        <v>1.88028</v>
      </c>
      <c r="IE171">
        <v>1.87314</v>
      </c>
      <c r="IF171">
        <v>1.8808</v>
      </c>
      <c r="IG171">
        <v>1.8749</v>
      </c>
      <c r="IH171">
        <v>5</v>
      </c>
      <c r="II171">
        <v>0</v>
      </c>
      <c r="IJ171">
        <v>0</v>
      </c>
      <c r="IK171">
        <v>0</v>
      </c>
      <c r="IL171" t="s">
        <v>436</v>
      </c>
      <c r="IM171" t="s">
        <v>437</v>
      </c>
      <c r="IN171" t="s">
        <v>438</v>
      </c>
      <c r="IO171" t="s">
        <v>438</v>
      </c>
      <c r="IP171" t="s">
        <v>438</v>
      </c>
      <c r="IQ171" t="s">
        <v>438</v>
      </c>
      <c r="IR171">
        <v>0</v>
      </c>
      <c r="IS171">
        <v>100</v>
      </c>
      <c r="IT171">
        <v>100</v>
      </c>
      <c r="IU171">
        <v>-2.0270000000000001</v>
      </c>
      <c r="IV171">
        <v>-3.7999999999999999E-2</v>
      </c>
      <c r="IW171">
        <v>-2.0208999999999802</v>
      </c>
      <c r="IX171">
        <v>0</v>
      </c>
      <c r="IY171">
        <v>0</v>
      </c>
      <c r="IZ171">
        <v>0</v>
      </c>
      <c r="JA171">
        <v>-3.89200000000045E-2</v>
      </c>
      <c r="JB171">
        <v>0</v>
      </c>
      <c r="JC171">
        <v>0</v>
      </c>
      <c r="JD171">
        <v>0</v>
      </c>
      <c r="JE171">
        <v>-1</v>
      </c>
      <c r="JF171">
        <v>-1</v>
      </c>
      <c r="JG171">
        <v>-1</v>
      </c>
      <c r="JH171">
        <v>-1</v>
      </c>
      <c r="JI171">
        <v>4.5999999999999996</v>
      </c>
      <c r="JJ171">
        <v>4.5999999999999996</v>
      </c>
      <c r="JK171">
        <v>0.15625</v>
      </c>
      <c r="JL171">
        <v>4.99878</v>
      </c>
      <c r="JM171">
        <v>1.5478499999999999</v>
      </c>
      <c r="JN171">
        <v>2.3095699999999999</v>
      </c>
      <c r="JO171">
        <v>1.5979000000000001</v>
      </c>
      <c r="JP171">
        <v>2.3864700000000001</v>
      </c>
      <c r="JQ171">
        <v>30.0076</v>
      </c>
      <c r="JR171">
        <v>24.192599999999999</v>
      </c>
      <c r="JS171">
        <v>2</v>
      </c>
      <c r="JT171">
        <v>491.15499999999997</v>
      </c>
      <c r="JU171">
        <v>595.50099999999998</v>
      </c>
      <c r="JV171">
        <v>22.0002</v>
      </c>
      <c r="JW171">
        <v>26.211099999999998</v>
      </c>
      <c r="JX171">
        <v>30.0001</v>
      </c>
      <c r="JY171">
        <v>26.459299999999999</v>
      </c>
      <c r="JZ171">
        <v>26.417400000000001</v>
      </c>
      <c r="KA171">
        <v>-1</v>
      </c>
      <c r="KB171">
        <v>20.571300000000001</v>
      </c>
      <c r="KC171">
        <v>59.441000000000003</v>
      </c>
      <c r="KD171">
        <v>22</v>
      </c>
      <c r="KE171">
        <v>400</v>
      </c>
      <c r="KF171">
        <v>16.233499999999999</v>
      </c>
      <c r="KG171">
        <v>102.45</v>
      </c>
      <c r="KH171">
        <v>101.46299999999999</v>
      </c>
    </row>
    <row r="172" spans="1:294" x14ac:dyDescent="0.35">
      <c r="A172">
        <v>154</v>
      </c>
      <c r="B172">
        <v>1525855831.0999999</v>
      </c>
      <c r="C172">
        <v>49802.099999904603</v>
      </c>
      <c r="D172" t="s">
        <v>1049</v>
      </c>
      <c r="E172" t="s">
        <v>1050</v>
      </c>
      <c r="F172">
        <v>120</v>
      </c>
      <c r="G172">
        <v>1525855823.0999999</v>
      </c>
      <c r="H172">
        <f t="shared" si="100"/>
        <v>1.2945964103390944E-3</v>
      </c>
      <c r="I172">
        <f t="shared" si="101"/>
        <v>1.2945964103390943</v>
      </c>
      <c r="J172">
        <f t="shared" si="102"/>
        <v>8.6553287549361997</v>
      </c>
      <c r="K172">
        <f t="shared" si="103"/>
        <v>410.7065903188896</v>
      </c>
      <c r="L172">
        <f t="shared" si="104"/>
        <v>271.88276405222496</v>
      </c>
      <c r="M172">
        <f t="shared" si="105"/>
        <v>27.339784329776506</v>
      </c>
      <c r="N172">
        <f t="shared" si="106"/>
        <v>41.299527174070704</v>
      </c>
      <c r="O172">
        <f t="shared" si="107"/>
        <v>0.10720277214734739</v>
      </c>
      <c r="P172">
        <f t="shared" si="108"/>
        <v>2.2670906213659783</v>
      </c>
      <c r="Q172">
        <f t="shared" si="109"/>
        <v>0.10446411969156047</v>
      </c>
      <c r="R172">
        <f t="shared" si="110"/>
        <v>6.5530304584847349E-2</v>
      </c>
      <c r="S172">
        <f t="shared" si="111"/>
        <v>77.181848707728363</v>
      </c>
      <c r="T172">
        <f t="shared" si="112"/>
        <v>24.064218137230313</v>
      </c>
      <c r="U172">
        <f t="shared" si="113"/>
        <v>24.064218137230313</v>
      </c>
      <c r="V172">
        <f t="shared" si="114"/>
        <v>3.006547336202845</v>
      </c>
      <c r="W172">
        <f t="shared" si="115"/>
        <v>60.080405988876848</v>
      </c>
      <c r="X172">
        <f t="shared" si="116"/>
        <v>1.7900894090684814</v>
      </c>
      <c r="Y172">
        <f t="shared" si="117"/>
        <v>2.9794895350738715</v>
      </c>
      <c r="Z172">
        <f t="shared" si="118"/>
        <v>1.2164579271343636</v>
      </c>
      <c r="AA172">
        <f t="shared" si="119"/>
        <v>-57.091701695954065</v>
      </c>
      <c r="AB172">
        <f t="shared" si="120"/>
        <v>-18.392762812436313</v>
      </c>
      <c r="AC172">
        <f t="shared" si="121"/>
        <v>-1.6986750634032366</v>
      </c>
      <c r="AD172">
        <f t="shared" si="122"/>
        <v>-1.2908640652575798E-3</v>
      </c>
      <c r="AE172">
        <f t="shared" si="123"/>
        <v>8.6608421946313889</v>
      </c>
      <c r="AF172">
        <f t="shared" si="124"/>
        <v>1.2943783201812615</v>
      </c>
      <c r="AG172">
        <f t="shared" si="125"/>
        <v>8.6553287549361997</v>
      </c>
      <c r="AH172">
        <v>428.703556984822</v>
      </c>
      <c r="AI172">
        <v>418.14597575757602</v>
      </c>
      <c r="AJ172">
        <v>-1.1571363216558801E-4</v>
      </c>
      <c r="AK172">
        <v>61.239312681243902</v>
      </c>
      <c r="AL172">
        <f t="shared" si="126"/>
        <v>1.2945964103390943</v>
      </c>
      <c r="AM172">
        <v>16.276135610183999</v>
      </c>
      <c r="AN172">
        <v>17.801988484848501</v>
      </c>
      <c r="AO172">
        <v>-8.7965396962404201E-7</v>
      </c>
      <c r="AP172">
        <v>70.676727909697505</v>
      </c>
      <c r="AQ172">
        <v>1</v>
      </c>
      <c r="AR172">
        <v>0</v>
      </c>
      <c r="AS172">
        <f t="shared" si="127"/>
        <v>1.0000372750885418</v>
      </c>
      <c r="AT172">
        <f t="shared" si="128"/>
        <v>3.7275088541788293E-3</v>
      </c>
      <c r="AU172">
        <f t="shared" si="129"/>
        <v>53657.137472405411</v>
      </c>
      <c r="AV172" t="s">
        <v>478</v>
      </c>
      <c r="AW172">
        <v>10401</v>
      </c>
      <c r="AX172">
        <v>731.43200000000002</v>
      </c>
      <c r="AY172">
        <v>3818.46</v>
      </c>
      <c r="AZ172">
        <f t="shared" si="130"/>
        <v>0.80844843209042394</v>
      </c>
      <c r="BA172">
        <v>-1.85196537555428</v>
      </c>
      <c r="BB172" t="s">
        <v>1051</v>
      </c>
      <c r="BC172">
        <v>10396.700000000001</v>
      </c>
      <c r="BD172">
        <v>1288.2811999999999</v>
      </c>
      <c r="BE172">
        <v>2008.19</v>
      </c>
      <c r="BF172">
        <f t="shared" si="131"/>
        <v>0.35848639819937367</v>
      </c>
      <c r="BG172">
        <v>0.5</v>
      </c>
      <c r="BH172">
        <f t="shared" si="132"/>
        <v>336.58705035386419</v>
      </c>
      <c r="BI172">
        <f t="shared" si="133"/>
        <v>8.6553287549361997</v>
      </c>
      <c r="BJ172">
        <f t="shared" si="134"/>
        <v>60.330939680953996</v>
      </c>
      <c r="BK172">
        <f t="shared" si="135"/>
        <v>3.1217166909552348E-2</v>
      </c>
      <c r="BL172">
        <f t="shared" si="136"/>
        <v>0.90144358850507167</v>
      </c>
      <c r="BM172">
        <f t="shared" si="137"/>
        <v>623.73060686102008</v>
      </c>
      <c r="BN172" t="s">
        <v>433</v>
      </c>
      <c r="BO172">
        <v>0</v>
      </c>
      <c r="BP172">
        <f t="shared" si="138"/>
        <v>623.73060686102008</v>
      </c>
      <c r="BQ172">
        <f t="shared" si="139"/>
        <v>0.68940657663815674</v>
      </c>
      <c r="BR172">
        <f t="shared" si="140"/>
        <v>0.51999271597829488</v>
      </c>
      <c r="BS172">
        <f t="shared" si="141"/>
        <v>0.56664267211105479</v>
      </c>
      <c r="BT172">
        <f t="shared" si="142"/>
        <v>0.56385689378879955</v>
      </c>
      <c r="BU172">
        <f t="shared" si="143"/>
        <v>0.58641191463115971</v>
      </c>
      <c r="BV172">
        <f t="shared" si="144"/>
        <v>0.25175821264833481</v>
      </c>
      <c r="BW172">
        <f t="shared" si="145"/>
        <v>0.74824178735166513</v>
      </c>
      <c r="DF172">
        <f t="shared" si="146"/>
        <v>399.9948</v>
      </c>
      <c r="DG172">
        <f t="shared" si="147"/>
        <v>336.58705035386419</v>
      </c>
      <c r="DH172">
        <f t="shared" si="148"/>
        <v>0.84147856510600683</v>
      </c>
      <c r="DI172">
        <f t="shared" si="149"/>
        <v>0.19295713021201366</v>
      </c>
      <c r="DJ172">
        <v>1525855823.0999999</v>
      </c>
      <c r="DK172">
        <v>410.70659999999998</v>
      </c>
      <c r="DL172">
        <v>421.73706666666698</v>
      </c>
      <c r="DM172">
        <v>17.801693333333301</v>
      </c>
      <c r="DN172">
        <v>16.276160000000001</v>
      </c>
      <c r="DO172">
        <v>412.74759999999998</v>
      </c>
      <c r="DP172">
        <v>17.840693333333299</v>
      </c>
      <c r="DQ172">
        <v>500.00400000000002</v>
      </c>
      <c r="DR172">
        <v>100.457266666667</v>
      </c>
      <c r="DS172">
        <v>9.9987946666666702E-2</v>
      </c>
      <c r="DT172">
        <v>23.913733333333301</v>
      </c>
      <c r="DU172">
        <v>23.435553333333299</v>
      </c>
      <c r="DV172">
        <v>999.9</v>
      </c>
      <c r="DW172">
        <v>0</v>
      </c>
      <c r="DX172">
        <v>0</v>
      </c>
      <c r="DY172">
        <v>9997.2866666666596</v>
      </c>
      <c r="DZ172">
        <v>0</v>
      </c>
      <c r="EA172">
        <v>0.26973013333333301</v>
      </c>
      <c r="EB172">
        <v>-11.01676</v>
      </c>
      <c r="EC172">
        <v>418.16480000000001</v>
      </c>
      <c r="ED172">
        <v>428.71499999999997</v>
      </c>
      <c r="EE172">
        <v>1.5264533333333301</v>
      </c>
      <c r="EF172">
        <v>421.73706666666698</v>
      </c>
      <c r="EG172">
        <v>16.276160000000001</v>
      </c>
      <c r="EH172">
        <v>1.7884006666666701</v>
      </c>
      <c r="EI172">
        <v>1.6350579999999999</v>
      </c>
      <c r="EJ172">
        <v>15.685793333333301</v>
      </c>
      <c r="EK172">
        <v>14.293233333333299</v>
      </c>
      <c r="EL172">
        <v>399.9948</v>
      </c>
      <c r="EM172">
        <v>0.94998700000000003</v>
      </c>
      <c r="EN172">
        <v>5.0013139999999998E-2</v>
      </c>
      <c r="EO172">
        <v>0</v>
      </c>
      <c r="EP172">
        <v>1288.30866666667</v>
      </c>
      <c r="EQ172">
        <v>5.8225800000000003</v>
      </c>
      <c r="ER172">
        <v>4298.0739999999996</v>
      </c>
      <c r="ES172">
        <v>3323.5320000000002</v>
      </c>
      <c r="ET172">
        <v>39.153933333333299</v>
      </c>
      <c r="EU172">
        <v>42.008200000000002</v>
      </c>
      <c r="EV172">
        <v>40.854066666666697</v>
      </c>
      <c r="EW172">
        <v>42.020600000000002</v>
      </c>
      <c r="EX172">
        <v>41.928800000000003</v>
      </c>
      <c r="EY172">
        <v>374.45933333333301</v>
      </c>
      <c r="EZ172">
        <v>19.713999999999999</v>
      </c>
      <c r="FA172">
        <v>0</v>
      </c>
      <c r="FB172">
        <v>298.799999952316</v>
      </c>
      <c r="FC172">
        <v>0</v>
      </c>
      <c r="FD172">
        <v>1288.2811999999999</v>
      </c>
      <c r="FE172">
        <v>-1.2946153872277399</v>
      </c>
      <c r="FF172">
        <v>-7.3107692669921702</v>
      </c>
      <c r="FG172">
        <v>4297.9719999999998</v>
      </c>
      <c r="FH172">
        <v>15</v>
      </c>
      <c r="FI172">
        <v>1525855856.0999999</v>
      </c>
      <c r="FJ172" t="s">
        <v>1052</v>
      </c>
      <c r="FK172">
        <v>1525855856.0999999</v>
      </c>
      <c r="FL172">
        <v>1525855854.0999999</v>
      </c>
      <c r="FM172">
        <v>155</v>
      </c>
      <c r="FN172">
        <v>-1.4E-2</v>
      </c>
      <c r="FO172">
        <v>-1E-3</v>
      </c>
      <c r="FP172">
        <v>-2.0409999999999999</v>
      </c>
      <c r="FQ172">
        <v>-3.9E-2</v>
      </c>
      <c r="FR172">
        <v>422</v>
      </c>
      <c r="FS172">
        <v>16</v>
      </c>
      <c r="FT172">
        <v>0.12</v>
      </c>
      <c r="FU172">
        <v>0.06</v>
      </c>
      <c r="FV172">
        <v>421.7353</v>
      </c>
      <c r="FW172">
        <v>5.4135338382372698E-4</v>
      </c>
      <c r="FX172">
        <v>1.29580091063439E-2</v>
      </c>
      <c r="FY172">
        <v>1</v>
      </c>
      <c r="FZ172">
        <v>410.71981249999999</v>
      </c>
      <c r="GA172">
        <v>2.49705882334837E-2</v>
      </c>
      <c r="GB172">
        <v>1.0063664528883199E-2</v>
      </c>
      <c r="GC172">
        <v>1</v>
      </c>
      <c r="GD172">
        <v>16.27657</v>
      </c>
      <c r="GE172">
        <v>-8.21052631577362E-3</v>
      </c>
      <c r="GF172">
        <v>9.7729217739642095E-4</v>
      </c>
      <c r="GG172">
        <v>1</v>
      </c>
      <c r="GH172">
        <v>17.803100000000001</v>
      </c>
      <c r="GI172">
        <v>-8.5082706766810897E-3</v>
      </c>
      <c r="GJ172">
        <v>9.3434469014393097E-4</v>
      </c>
      <c r="GK172">
        <v>1</v>
      </c>
      <c r="GL172">
        <v>4</v>
      </c>
      <c r="GM172">
        <v>4</v>
      </c>
      <c r="GN172" t="s">
        <v>455</v>
      </c>
      <c r="GO172">
        <v>2.97315</v>
      </c>
      <c r="GP172">
        <v>2.7221700000000002</v>
      </c>
      <c r="GQ172">
        <v>9.7686999999999996E-2</v>
      </c>
      <c r="GR172">
        <v>9.9599199999999999E-2</v>
      </c>
      <c r="GS172">
        <v>8.7063199999999993E-2</v>
      </c>
      <c r="GT172">
        <v>8.25906E-2</v>
      </c>
      <c r="GU172">
        <v>27852.9</v>
      </c>
      <c r="GV172">
        <v>32129.200000000001</v>
      </c>
      <c r="GW172">
        <v>26946.6</v>
      </c>
      <c r="GX172">
        <v>30874.2</v>
      </c>
      <c r="GY172">
        <v>34441.9</v>
      </c>
      <c r="GZ172">
        <v>38967.199999999997</v>
      </c>
      <c r="HA172">
        <v>39781.800000000003</v>
      </c>
      <c r="HB172">
        <v>45408.3</v>
      </c>
      <c r="HC172">
        <v>1.95357</v>
      </c>
      <c r="HD172">
        <v>2.12582</v>
      </c>
      <c r="HE172">
        <v>9.1977400000000001E-2</v>
      </c>
      <c r="HF172">
        <v>0</v>
      </c>
      <c r="HG172">
        <v>21.927700000000002</v>
      </c>
      <c r="HH172">
        <v>999.9</v>
      </c>
      <c r="HI172">
        <v>56.19</v>
      </c>
      <c r="HJ172">
        <v>26.414999999999999</v>
      </c>
      <c r="HK172">
        <v>19.341799999999999</v>
      </c>
      <c r="HL172">
        <v>61.311599999999999</v>
      </c>
      <c r="HM172">
        <v>27.0793</v>
      </c>
      <c r="HN172">
        <v>1</v>
      </c>
      <c r="HO172">
        <v>-9.8495899999999997E-2</v>
      </c>
      <c r="HP172">
        <v>0.43100500000000003</v>
      </c>
      <c r="HQ172">
        <v>20.202100000000002</v>
      </c>
      <c r="HR172">
        <v>5.2267200000000003</v>
      </c>
      <c r="HS172">
        <v>12.0291</v>
      </c>
      <c r="HT172">
        <v>4.9611000000000001</v>
      </c>
      <c r="HU172">
        <v>3.3017500000000002</v>
      </c>
      <c r="HV172">
        <v>9999</v>
      </c>
      <c r="HW172">
        <v>999.9</v>
      </c>
      <c r="HX172">
        <v>9999</v>
      </c>
      <c r="HY172">
        <v>9999</v>
      </c>
      <c r="HZ172">
        <v>1.87988</v>
      </c>
      <c r="IA172">
        <v>1.87683</v>
      </c>
      <c r="IB172">
        <v>1.8789199999999999</v>
      </c>
      <c r="IC172">
        <v>1.87866</v>
      </c>
      <c r="ID172">
        <v>1.88029</v>
      </c>
      <c r="IE172">
        <v>1.8731100000000001</v>
      </c>
      <c r="IF172">
        <v>1.8808</v>
      </c>
      <c r="IG172">
        <v>1.8748899999999999</v>
      </c>
      <c r="IH172">
        <v>5</v>
      </c>
      <c r="II172">
        <v>0</v>
      </c>
      <c r="IJ172">
        <v>0</v>
      </c>
      <c r="IK172">
        <v>0</v>
      </c>
      <c r="IL172" t="s">
        <v>436</v>
      </c>
      <c r="IM172" t="s">
        <v>437</v>
      </c>
      <c r="IN172" t="s">
        <v>438</v>
      </c>
      <c r="IO172" t="s">
        <v>438</v>
      </c>
      <c r="IP172" t="s">
        <v>438</v>
      </c>
      <c r="IQ172" t="s">
        <v>438</v>
      </c>
      <c r="IR172">
        <v>0</v>
      </c>
      <c r="IS172">
        <v>100</v>
      </c>
      <c r="IT172">
        <v>100</v>
      </c>
      <c r="IU172">
        <v>-2.0409999999999999</v>
      </c>
      <c r="IV172">
        <v>-3.9E-2</v>
      </c>
      <c r="IW172">
        <v>-2.0271999999999402</v>
      </c>
      <c r="IX172">
        <v>0</v>
      </c>
      <c r="IY172">
        <v>0</v>
      </c>
      <c r="IZ172">
        <v>0</v>
      </c>
      <c r="JA172">
        <v>-3.8090000000000401E-2</v>
      </c>
      <c r="JB172">
        <v>0</v>
      </c>
      <c r="JC172">
        <v>0</v>
      </c>
      <c r="JD172">
        <v>0</v>
      </c>
      <c r="JE172">
        <v>-1</v>
      </c>
      <c r="JF172">
        <v>-1</v>
      </c>
      <c r="JG172">
        <v>-1</v>
      </c>
      <c r="JH172">
        <v>-1</v>
      </c>
      <c r="JI172">
        <v>4.7</v>
      </c>
      <c r="JJ172">
        <v>4.5999999999999996</v>
      </c>
      <c r="JK172">
        <v>0.15625</v>
      </c>
      <c r="JL172">
        <v>4.99878</v>
      </c>
      <c r="JM172">
        <v>1.5478499999999999</v>
      </c>
      <c r="JN172">
        <v>2.3095699999999999</v>
      </c>
      <c r="JO172">
        <v>1.5979000000000001</v>
      </c>
      <c r="JP172">
        <v>2.4023400000000001</v>
      </c>
      <c r="JQ172">
        <v>30.0076</v>
      </c>
      <c r="JR172">
        <v>24.2013</v>
      </c>
      <c r="JS172">
        <v>2</v>
      </c>
      <c r="JT172">
        <v>491.04700000000003</v>
      </c>
      <c r="JU172">
        <v>595.71</v>
      </c>
      <c r="JV172">
        <v>21.999400000000001</v>
      </c>
      <c r="JW172">
        <v>26.195599999999999</v>
      </c>
      <c r="JX172">
        <v>30.0001</v>
      </c>
      <c r="JY172">
        <v>26.4438</v>
      </c>
      <c r="JZ172">
        <v>26.401900000000001</v>
      </c>
      <c r="KA172">
        <v>-1</v>
      </c>
      <c r="KB172">
        <v>20.505299999999998</v>
      </c>
      <c r="KC172">
        <v>59.517899999999997</v>
      </c>
      <c r="KD172">
        <v>22</v>
      </c>
      <c r="KE172">
        <v>400</v>
      </c>
      <c r="KF172">
        <v>16.259399999999999</v>
      </c>
      <c r="KG172">
        <v>102.452</v>
      </c>
      <c r="KH172">
        <v>101.465</v>
      </c>
    </row>
    <row r="173" spans="1:294" x14ac:dyDescent="0.35">
      <c r="A173">
        <v>155</v>
      </c>
      <c r="B173">
        <v>1525856431</v>
      </c>
      <c r="C173">
        <v>50402</v>
      </c>
      <c r="D173" t="s">
        <v>1053</v>
      </c>
      <c r="E173" t="s">
        <v>1054</v>
      </c>
      <c r="F173">
        <v>120</v>
      </c>
      <c r="G173">
        <v>1525856422.5</v>
      </c>
      <c r="H173">
        <f t="shared" si="100"/>
        <v>1.2865574486175509E-3</v>
      </c>
      <c r="I173">
        <f t="shared" si="101"/>
        <v>1.2865574486175508</v>
      </c>
      <c r="J173">
        <f t="shared" si="102"/>
        <v>8.6044075259026656</v>
      </c>
      <c r="K173">
        <f t="shared" si="103"/>
        <v>411.09930289392128</v>
      </c>
      <c r="L173">
        <f t="shared" si="104"/>
        <v>272.14118821107792</v>
      </c>
      <c r="M173">
        <f t="shared" si="105"/>
        <v>27.365038974338958</v>
      </c>
      <c r="N173">
        <f t="shared" si="106"/>
        <v>41.337911838946667</v>
      </c>
      <c r="O173">
        <f t="shared" si="107"/>
        <v>0.10645451235855824</v>
      </c>
      <c r="P173">
        <f t="shared" si="108"/>
        <v>2.2685706056849555</v>
      </c>
      <c r="Q173">
        <f t="shared" si="109"/>
        <v>0.1037551525419559</v>
      </c>
      <c r="R173">
        <f t="shared" si="110"/>
        <v>6.5083796063717114E-2</v>
      </c>
      <c r="S173">
        <f t="shared" si="111"/>
        <v>77.184701523974368</v>
      </c>
      <c r="T173">
        <f t="shared" si="112"/>
        <v>24.076562675551298</v>
      </c>
      <c r="U173">
        <f t="shared" si="113"/>
        <v>24.076562675551298</v>
      </c>
      <c r="V173">
        <f t="shared" si="114"/>
        <v>3.0087764404390165</v>
      </c>
      <c r="W173">
        <f t="shared" si="115"/>
        <v>60.098142777227814</v>
      </c>
      <c r="X173">
        <f t="shared" si="116"/>
        <v>1.7916686813196321</v>
      </c>
      <c r="Y173">
        <f t="shared" si="117"/>
        <v>2.9812380192196639</v>
      </c>
      <c r="Z173">
        <f t="shared" si="118"/>
        <v>1.2171077591193844</v>
      </c>
      <c r="AA173">
        <f t="shared" si="119"/>
        <v>-56.737183484033991</v>
      </c>
      <c r="AB173">
        <f t="shared" si="120"/>
        <v>-18.72081612353745</v>
      </c>
      <c r="AC173">
        <f t="shared" si="121"/>
        <v>-1.7280375900358851</v>
      </c>
      <c r="AD173">
        <f t="shared" si="122"/>
        <v>-1.3356736329548369E-3</v>
      </c>
      <c r="AE173">
        <f t="shared" si="123"/>
        <v>8.620795059249506</v>
      </c>
      <c r="AF173">
        <f t="shared" si="124"/>
        <v>1.2860149850017519</v>
      </c>
      <c r="AG173">
        <f t="shared" si="125"/>
        <v>8.6044075259026656</v>
      </c>
      <c r="AH173">
        <v>429.060386968957</v>
      </c>
      <c r="AI173">
        <v>418.56429696969701</v>
      </c>
      <c r="AJ173">
        <v>-1.7989955837073699E-5</v>
      </c>
      <c r="AK173">
        <v>61.2377734431508</v>
      </c>
      <c r="AL173">
        <f t="shared" si="126"/>
        <v>1.2865574486175508</v>
      </c>
      <c r="AM173">
        <v>16.302576265995</v>
      </c>
      <c r="AN173">
        <v>17.818899999999999</v>
      </c>
      <c r="AO173">
        <v>4.7774477210284101E-7</v>
      </c>
      <c r="AP173">
        <v>70.6786259574436</v>
      </c>
      <c r="AQ173">
        <v>1</v>
      </c>
      <c r="AR173">
        <v>0</v>
      </c>
      <c r="AS173">
        <f t="shared" si="127"/>
        <v>1.000037241934737</v>
      </c>
      <c r="AT173">
        <f t="shared" si="128"/>
        <v>3.7241934736975679E-3</v>
      </c>
      <c r="AU173">
        <f t="shared" si="129"/>
        <v>53704.902766211817</v>
      </c>
      <c r="AV173" t="s">
        <v>478</v>
      </c>
      <c r="AW173">
        <v>10401</v>
      </c>
      <c r="AX173">
        <v>731.43200000000002</v>
      </c>
      <c r="AY173">
        <v>3818.46</v>
      </c>
      <c r="AZ173">
        <f t="shared" si="130"/>
        <v>0.80844843209042394</v>
      </c>
      <c r="BA173">
        <v>-1.85196537555428</v>
      </c>
      <c r="BB173" t="s">
        <v>1055</v>
      </c>
      <c r="BC173">
        <v>10396.9</v>
      </c>
      <c r="BD173">
        <v>1280.1512</v>
      </c>
      <c r="BE173">
        <v>1991.3</v>
      </c>
      <c r="BF173">
        <f t="shared" si="131"/>
        <v>0.35712790639280867</v>
      </c>
      <c r="BG173">
        <v>0.5</v>
      </c>
      <c r="BH173">
        <f t="shared" si="132"/>
        <v>336.59868326198722</v>
      </c>
      <c r="BI173">
        <f t="shared" si="133"/>
        <v>8.6044075259026656</v>
      </c>
      <c r="BJ173">
        <f t="shared" si="134"/>
        <v>60.104391523964814</v>
      </c>
      <c r="BK173">
        <f t="shared" si="135"/>
        <v>3.1064806315116694E-2</v>
      </c>
      <c r="BL173">
        <f t="shared" si="136"/>
        <v>0.91757143574549294</v>
      </c>
      <c r="BM173">
        <f t="shared" si="137"/>
        <v>622.09175515756715</v>
      </c>
      <c r="BN173" t="s">
        <v>433</v>
      </c>
      <c r="BO173">
        <v>0</v>
      </c>
      <c r="BP173">
        <f t="shared" si="138"/>
        <v>622.09175515756715</v>
      </c>
      <c r="BQ173">
        <f t="shared" si="139"/>
        <v>0.68759516137318977</v>
      </c>
      <c r="BR173">
        <f t="shared" si="140"/>
        <v>0.51938688119851206</v>
      </c>
      <c r="BS173">
        <f t="shared" si="141"/>
        <v>0.57163626342122886</v>
      </c>
      <c r="BT173">
        <f t="shared" si="142"/>
        <v>0.56446294373696293</v>
      </c>
      <c r="BU173">
        <f t="shared" si="143"/>
        <v>0.59188319639472009</v>
      </c>
      <c r="BV173">
        <f t="shared" si="144"/>
        <v>0.25239697977129361</v>
      </c>
      <c r="BW173">
        <f t="shared" si="145"/>
        <v>0.74760302022870639</v>
      </c>
      <c r="DF173">
        <f t="shared" si="146"/>
        <v>400.00850000000003</v>
      </c>
      <c r="DG173">
        <f t="shared" si="147"/>
        <v>336.59868326198722</v>
      </c>
      <c r="DH173">
        <f t="shared" si="148"/>
        <v>0.84147882672990004</v>
      </c>
      <c r="DI173">
        <f t="shared" si="149"/>
        <v>0.19295765345979987</v>
      </c>
      <c r="DJ173">
        <v>1525856422.5</v>
      </c>
      <c r="DK173">
        <v>411.0993125</v>
      </c>
      <c r="DL173">
        <v>422.07806249999999</v>
      </c>
      <c r="DM173">
        <v>17.817875000000001</v>
      </c>
      <c r="DN173">
        <v>16.302243749999999</v>
      </c>
      <c r="DO173">
        <v>413.14631250000002</v>
      </c>
      <c r="DP173">
        <v>17.856874999999999</v>
      </c>
      <c r="DQ173">
        <v>500.01068750000002</v>
      </c>
      <c r="DR173">
        <v>100.45456249999999</v>
      </c>
      <c r="DS173">
        <v>0.10000314375</v>
      </c>
      <c r="DT173">
        <v>23.923493749999999</v>
      </c>
      <c r="DU173">
        <v>23.463493750000001</v>
      </c>
      <c r="DV173">
        <v>999.9</v>
      </c>
      <c r="DW173">
        <v>0</v>
      </c>
      <c r="DX173">
        <v>0</v>
      </c>
      <c r="DY173">
        <v>10007.19</v>
      </c>
      <c r="DZ173">
        <v>0</v>
      </c>
      <c r="EA173">
        <v>0.239535625</v>
      </c>
      <c r="EB173">
        <v>-10.97254375</v>
      </c>
      <c r="EC173">
        <v>418.56343750000002</v>
      </c>
      <c r="ED173">
        <v>429.07299999999998</v>
      </c>
      <c r="EE173">
        <v>1.5156931250000001</v>
      </c>
      <c r="EF173">
        <v>422.07806249999999</v>
      </c>
      <c r="EG173">
        <v>16.302243749999999</v>
      </c>
      <c r="EH173">
        <v>1.789895</v>
      </c>
      <c r="EI173">
        <v>1.6376356249999999</v>
      </c>
      <c r="EJ173">
        <v>15.698806250000001</v>
      </c>
      <c r="EK173">
        <v>14.317575</v>
      </c>
      <c r="EL173">
        <v>400.00850000000003</v>
      </c>
      <c r="EM173">
        <v>0.94997981249999996</v>
      </c>
      <c r="EN173">
        <v>5.0020356250000002E-2</v>
      </c>
      <c r="EO173">
        <v>0</v>
      </c>
      <c r="EP173">
        <v>1280.1675</v>
      </c>
      <c r="EQ173">
        <v>5.8225800000000003</v>
      </c>
      <c r="ER173">
        <v>4270.0881250000002</v>
      </c>
      <c r="ES173">
        <v>3323.6418749999998</v>
      </c>
      <c r="ET173">
        <v>39.054250000000003</v>
      </c>
      <c r="EU173">
        <v>41.894374999999997</v>
      </c>
      <c r="EV173">
        <v>40.745937499999997</v>
      </c>
      <c r="EW173">
        <v>41.898187499999999</v>
      </c>
      <c r="EX173">
        <v>41.843562499999997</v>
      </c>
      <c r="EY173">
        <v>374.46812499999999</v>
      </c>
      <c r="EZ173">
        <v>19.718125000000001</v>
      </c>
      <c r="FA173">
        <v>0</v>
      </c>
      <c r="FB173">
        <v>598.79999995231606</v>
      </c>
      <c r="FC173">
        <v>0</v>
      </c>
      <c r="FD173">
        <v>1280.1512</v>
      </c>
      <c r="FE173">
        <v>-1.06076922446977</v>
      </c>
      <c r="FF173">
        <v>-4.9046153429229298</v>
      </c>
      <c r="FG173">
        <v>4269.9920000000002</v>
      </c>
      <c r="FH173">
        <v>15</v>
      </c>
      <c r="FI173">
        <v>1525856454</v>
      </c>
      <c r="FJ173" t="s">
        <v>1056</v>
      </c>
      <c r="FK173">
        <v>1525856451</v>
      </c>
      <c r="FL173">
        <v>1525856454</v>
      </c>
      <c r="FM173">
        <v>156</v>
      </c>
      <c r="FN173">
        <v>-6.0000000000000001E-3</v>
      </c>
      <c r="FO173">
        <v>0</v>
      </c>
      <c r="FP173">
        <v>-2.0470000000000002</v>
      </c>
      <c r="FQ173">
        <v>-3.9E-2</v>
      </c>
      <c r="FR173">
        <v>422</v>
      </c>
      <c r="FS173">
        <v>16</v>
      </c>
      <c r="FT173">
        <v>0.14000000000000001</v>
      </c>
      <c r="FU173">
        <v>0.04</v>
      </c>
      <c r="FV173">
        <v>422.07776190476199</v>
      </c>
      <c r="FW173">
        <v>-2.6883116883426698E-2</v>
      </c>
      <c r="FX173">
        <v>1.0197594309707901E-2</v>
      </c>
      <c r="FY173">
        <v>1</v>
      </c>
      <c r="FZ173">
        <v>411.10546666666698</v>
      </c>
      <c r="GA173">
        <v>9.81428571428936E-2</v>
      </c>
      <c r="GB173">
        <v>9.41535389080537E-3</v>
      </c>
      <c r="GC173">
        <v>1</v>
      </c>
      <c r="GD173">
        <v>16.3019619047619</v>
      </c>
      <c r="GE173">
        <v>6.2493506493751204E-3</v>
      </c>
      <c r="GF173">
        <v>7.8647870462896202E-4</v>
      </c>
      <c r="GG173">
        <v>1</v>
      </c>
      <c r="GH173">
        <v>17.817723809523802</v>
      </c>
      <c r="GI173">
        <v>4.7064935064885004E-3</v>
      </c>
      <c r="GJ173">
        <v>6.9481396064642598E-4</v>
      </c>
      <c r="GK173">
        <v>1</v>
      </c>
      <c r="GL173">
        <v>4</v>
      </c>
      <c r="GM173">
        <v>4</v>
      </c>
      <c r="GN173" t="s">
        <v>455</v>
      </c>
      <c r="GO173">
        <v>2.9733900000000002</v>
      </c>
      <c r="GP173">
        <v>2.72221</v>
      </c>
      <c r="GQ173">
        <v>9.77658E-2</v>
      </c>
      <c r="GR173">
        <v>9.9670800000000004E-2</v>
      </c>
      <c r="GS173">
        <v>8.7130100000000002E-2</v>
      </c>
      <c r="GT173">
        <v>8.2688300000000006E-2</v>
      </c>
      <c r="GU173">
        <v>27852.9</v>
      </c>
      <c r="GV173">
        <v>32127.7</v>
      </c>
      <c r="GW173">
        <v>26948.799999999999</v>
      </c>
      <c r="GX173">
        <v>30875.1</v>
      </c>
      <c r="GY173">
        <v>34442.300000000003</v>
      </c>
      <c r="GZ173">
        <v>38964</v>
      </c>
      <c r="HA173">
        <v>39785.1</v>
      </c>
      <c r="HB173">
        <v>45409.3</v>
      </c>
      <c r="HC173">
        <v>1.9542999999999999</v>
      </c>
      <c r="HD173">
        <v>2.1262799999999999</v>
      </c>
      <c r="HE173">
        <v>9.0151999999999996E-2</v>
      </c>
      <c r="HF173">
        <v>0</v>
      </c>
      <c r="HG173">
        <v>21.9907</v>
      </c>
      <c r="HH173">
        <v>999.9</v>
      </c>
      <c r="HI173">
        <v>56.286999999999999</v>
      </c>
      <c r="HJ173">
        <v>26.405000000000001</v>
      </c>
      <c r="HK173">
        <v>19.3659</v>
      </c>
      <c r="HL173">
        <v>60.801600000000001</v>
      </c>
      <c r="HM173">
        <v>27.043299999999999</v>
      </c>
      <c r="HN173">
        <v>1</v>
      </c>
      <c r="HO173">
        <v>-0.101189</v>
      </c>
      <c r="HP173">
        <v>0.45282099999999997</v>
      </c>
      <c r="HQ173">
        <v>20.202400000000001</v>
      </c>
      <c r="HR173">
        <v>5.2250800000000002</v>
      </c>
      <c r="HS173">
        <v>12.029</v>
      </c>
      <c r="HT173">
        <v>4.9607000000000001</v>
      </c>
      <c r="HU173">
        <v>3.302</v>
      </c>
      <c r="HV173">
        <v>9999</v>
      </c>
      <c r="HW173">
        <v>999.9</v>
      </c>
      <c r="HX173">
        <v>9999</v>
      </c>
      <c r="HY173">
        <v>9999</v>
      </c>
      <c r="HZ173">
        <v>1.87988</v>
      </c>
      <c r="IA173">
        <v>1.87683</v>
      </c>
      <c r="IB173">
        <v>1.87897</v>
      </c>
      <c r="IC173">
        <v>1.8786700000000001</v>
      </c>
      <c r="ID173">
        <v>1.88029</v>
      </c>
      <c r="IE173">
        <v>1.87314</v>
      </c>
      <c r="IF173">
        <v>1.8808</v>
      </c>
      <c r="IG173">
        <v>1.8749499999999999</v>
      </c>
      <c r="IH173">
        <v>5</v>
      </c>
      <c r="II173">
        <v>0</v>
      </c>
      <c r="IJ173">
        <v>0</v>
      </c>
      <c r="IK173">
        <v>0</v>
      </c>
      <c r="IL173" t="s">
        <v>436</v>
      </c>
      <c r="IM173" t="s">
        <v>437</v>
      </c>
      <c r="IN173" t="s">
        <v>438</v>
      </c>
      <c r="IO173" t="s">
        <v>438</v>
      </c>
      <c r="IP173" t="s">
        <v>438</v>
      </c>
      <c r="IQ173" t="s">
        <v>438</v>
      </c>
      <c r="IR173">
        <v>0</v>
      </c>
      <c r="IS173">
        <v>100</v>
      </c>
      <c r="IT173">
        <v>100</v>
      </c>
      <c r="IU173">
        <v>-2.0470000000000002</v>
      </c>
      <c r="IV173">
        <v>-3.9E-2</v>
      </c>
      <c r="IW173">
        <v>-2.0409090909090501</v>
      </c>
      <c r="IX173">
        <v>0</v>
      </c>
      <c r="IY173">
        <v>0</v>
      </c>
      <c r="IZ173">
        <v>0</v>
      </c>
      <c r="JA173">
        <v>-3.8963636363636298E-2</v>
      </c>
      <c r="JB173">
        <v>0</v>
      </c>
      <c r="JC173">
        <v>0</v>
      </c>
      <c r="JD173">
        <v>0</v>
      </c>
      <c r="JE173">
        <v>-1</v>
      </c>
      <c r="JF173">
        <v>-1</v>
      </c>
      <c r="JG173">
        <v>-1</v>
      </c>
      <c r="JH173">
        <v>-1</v>
      </c>
      <c r="JI173">
        <v>9.6</v>
      </c>
      <c r="JJ173">
        <v>9.6</v>
      </c>
      <c r="JK173">
        <v>0.15625</v>
      </c>
      <c r="JL173">
        <v>4.99878</v>
      </c>
      <c r="JM173">
        <v>1.5478499999999999</v>
      </c>
      <c r="JN173">
        <v>2.3095699999999999</v>
      </c>
      <c r="JO173">
        <v>1.5979000000000001</v>
      </c>
      <c r="JP173">
        <v>2.36938</v>
      </c>
      <c r="JQ173">
        <v>30.0076</v>
      </c>
      <c r="JR173">
        <v>24.192599999999999</v>
      </c>
      <c r="JS173">
        <v>2</v>
      </c>
      <c r="JT173">
        <v>491.25900000000001</v>
      </c>
      <c r="JU173">
        <v>595.70600000000002</v>
      </c>
      <c r="JV173">
        <v>22.0002</v>
      </c>
      <c r="JW173">
        <v>26.166899999999998</v>
      </c>
      <c r="JX173">
        <v>30</v>
      </c>
      <c r="JY173">
        <v>26.414999999999999</v>
      </c>
      <c r="JZ173">
        <v>26.370899999999999</v>
      </c>
      <c r="KA173">
        <v>-1</v>
      </c>
      <c r="KB173">
        <v>20.55</v>
      </c>
      <c r="KC173">
        <v>59.584699999999998</v>
      </c>
      <c r="KD173">
        <v>22</v>
      </c>
      <c r="KE173">
        <v>400</v>
      </c>
      <c r="KF173">
        <v>16.259</v>
      </c>
      <c r="KG173">
        <v>102.461</v>
      </c>
      <c r="KH173">
        <v>101.467</v>
      </c>
    </row>
    <row r="174" spans="1:294" x14ac:dyDescent="0.35">
      <c r="A174">
        <v>156</v>
      </c>
      <c r="B174">
        <v>1525856731</v>
      </c>
      <c r="C174">
        <v>50702</v>
      </c>
      <c r="D174" t="s">
        <v>1057</v>
      </c>
      <c r="E174" t="s">
        <v>1058</v>
      </c>
      <c r="F174">
        <v>120</v>
      </c>
      <c r="G174">
        <v>1525856722.5</v>
      </c>
      <c r="H174">
        <f t="shared" si="100"/>
        <v>1.2799061939367787E-3</v>
      </c>
      <c r="I174">
        <f t="shared" si="101"/>
        <v>1.2799061939367786</v>
      </c>
      <c r="J174">
        <f t="shared" si="102"/>
        <v>8.6115875214529094</v>
      </c>
      <c r="K174">
        <f t="shared" si="103"/>
        <v>411.33117786901312</v>
      </c>
      <c r="L174">
        <f t="shared" si="104"/>
        <v>271.57225255248642</v>
      </c>
      <c r="M174">
        <f t="shared" si="105"/>
        <v>27.30730356552203</v>
      </c>
      <c r="N174">
        <f t="shared" si="106"/>
        <v>41.3604307305365</v>
      </c>
      <c r="O174">
        <f t="shared" si="107"/>
        <v>0.1058886059087657</v>
      </c>
      <c r="P174">
        <f t="shared" si="108"/>
        <v>2.2671775548106865</v>
      </c>
      <c r="Q174">
        <f t="shared" si="109"/>
        <v>0.10321588466715831</v>
      </c>
      <c r="R174">
        <f t="shared" si="110"/>
        <v>6.4744442375956598E-2</v>
      </c>
      <c r="S174">
        <f t="shared" si="111"/>
        <v>77.179771505283384</v>
      </c>
      <c r="T174">
        <f t="shared" si="112"/>
        <v>24.078183951224688</v>
      </c>
      <c r="U174">
        <f t="shared" si="113"/>
        <v>24.078183951224688</v>
      </c>
      <c r="V174">
        <f t="shared" si="114"/>
        <v>3.0090693082019215</v>
      </c>
      <c r="W174">
        <f t="shared" si="115"/>
        <v>60.11001449974934</v>
      </c>
      <c r="X174">
        <f t="shared" si="116"/>
        <v>1.7919552886730756</v>
      </c>
      <c r="Y174">
        <f t="shared" si="117"/>
        <v>2.9811260296411142</v>
      </c>
      <c r="Z174">
        <f t="shared" si="118"/>
        <v>1.2171140195288459</v>
      </c>
      <c r="AA174">
        <f t="shared" si="119"/>
        <v>-56.443863152611939</v>
      </c>
      <c r="AB174">
        <f t="shared" si="120"/>
        <v>-18.983878271269909</v>
      </c>
      <c r="AC174">
        <f t="shared" si="121"/>
        <v>-1.7534052456547333</v>
      </c>
      <c r="AD174">
        <f t="shared" si="122"/>
        <v>-1.3751642531971697E-3</v>
      </c>
      <c r="AE174">
        <f t="shared" si="123"/>
        <v>8.5600984759242831</v>
      </c>
      <c r="AF174">
        <f t="shared" si="124"/>
        <v>1.2810573822688194</v>
      </c>
      <c r="AG174">
        <f t="shared" si="125"/>
        <v>8.6115875214529094</v>
      </c>
      <c r="AH174">
        <v>429.23988278725898</v>
      </c>
      <c r="AI174">
        <v>418.73545454545501</v>
      </c>
      <c r="AJ174">
        <v>-1.18603867117985E-4</v>
      </c>
      <c r="AK174">
        <v>61.238369779534302</v>
      </c>
      <c r="AL174">
        <f t="shared" si="126"/>
        <v>1.2799061939367786</v>
      </c>
      <c r="AM174">
        <v>16.310333319469901</v>
      </c>
      <c r="AN174">
        <v>17.818863030303</v>
      </c>
      <c r="AO174">
        <v>-7.7496104252374093E-6</v>
      </c>
      <c r="AP174">
        <v>70.677938379962001</v>
      </c>
      <c r="AQ174">
        <v>1</v>
      </c>
      <c r="AR174">
        <v>0</v>
      </c>
      <c r="AS174">
        <f t="shared" si="127"/>
        <v>1.0000372742825008</v>
      </c>
      <c r="AT174">
        <f t="shared" si="128"/>
        <v>3.7274282500776579E-3</v>
      </c>
      <c r="AU174">
        <f t="shared" si="129"/>
        <v>53658.29774248747</v>
      </c>
      <c r="AV174" t="s">
        <v>478</v>
      </c>
      <c r="AW174">
        <v>10401</v>
      </c>
      <c r="AX174">
        <v>731.43200000000002</v>
      </c>
      <c r="AY174">
        <v>3818.46</v>
      </c>
      <c r="AZ174">
        <f t="shared" si="130"/>
        <v>0.80844843209042394</v>
      </c>
      <c r="BA174">
        <v>-1.85196537555428</v>
      </c>
      <c r="BB174" t="s">
        <v>1059</v>
      </c>
      <c r="BC174">
        <v>10397</v>
      </c>
      <c r="BD174">
        <v>1281.7256</v>
      </c>
      <c r="BE174">
        <v>1990.13</v>
      </c>
      <c r="BF174">
        <f t="shared" si="131"/>
        <v>0.35595885695909313</v>
      </c>
      <c r="BG174">
        <v>0.5</v>
      </c>
      <c r="BH174">
        <f t="shared" si="132"/>
        <v>336.57587044014161</v>
      </c>
      <c r="BI174">
        <f t="shared" si="133"/>
        <v>8.6115875214529094</v>
      </c>
      <c r="BJ174">
        <f t="shared" si="134"/>
        <v>59.903581060942315</v>
      </c>
      <c r="BK174">
        <f t="shared" si="135"/>
        <v>3.1088244333510779E-2</v>
      </c>
      <c r="BL174">
        <f t="shared" si="136"/>
        <v>0.91869877847175807</v>
      </c>
      <c r="BM174">
        <f t="shared" si="137"/>
        <v>621.97752077046835</v>
      </c>
      <c r="BN174" t="s">
        <v>433</v>
      </c>
      <c r="BO174">
        <v>0</v>
      </c>
      <c r="BP174">
        <f t="shared" si="138"/>
        <v>621.97752077046835</v>
      </c>
      <c r="BQ174">
        <f t="shared" si="139"/>
        <v>0.68746889862950245</v>
      </c>
      <c r="BR174">
        <f t="shared" si="140"/>
        <v>0.51778176099124162</v>
      </c>
      <c r="BS174">
        <f t="shared" si="141"/>
        <v>0.57198186189986366</v>
      </c>
      <c r="BT174">
        <f t="shared" si="142"/>
        <v>0.56280728181025164</v>
      </c>
      <c r="BU174">
        <f t="shared" si="143"/>
        <v>0.59226220170338584</v>
      </c>
      <c r="BV174">
        <f t="shared" si="144"/>
        <v>0.25126174900579318</v>
      </c>
      <c r="BW174">
        <f t="shared" si="145"/>
        <v>0.74873825099420688</v>
      </c>
      <c r="DF174">
        <f t="shared" si="146"/>
        <v>399.98118749999998</v>
      </c>
      <c r="DG174">
        <f t="shared" si="147"/>
        <v>336.57587044014161</v>
      </c>
      <c r="DH174">
        <f t="shared" si="148"/>
        <v>0.84147925192142103</v>
      </c>
      <c r="DI174">
        <f t="shared" si="149"/>
        <v>0.19295850384284233</v>
      </c>
      <c r="DJ174">
        <v>1525856722.5</v>
      </c>
      <c r="DK174">
        <v>411.3311875</v>
      </c>
      <c r="DL174">
        <v>422.23500000000001</v>
      </c>
      <c r="DM174">
        <v>17.821068749999998</v>
      </c>
      <c r="DN174">
        <v>16.311287499999999</v>
      </c>
      <c r="DO174">
        <v>413.3381875</v>
      </c>
      <c r="DP174">
        <v>17.86006875</v>
      </c>
      <c r="DQ174">
        <v>500.0114375</v>
      </c>
      <c r="DR174">
        <v>100.452625</v>
      </c>
      <c r="DS174">
        <v>0.10000255625</v>
      </c>
      <c r="DT174">
        <v>23.922868749999999</v>
      </c>
      <c r="DU174">
        <v>23.45981875</v>
      </c>
      <c r="DV174">
        <v>999.9</v>
      </c>
      <c r="DW174">
        <v>0</v>
      </c>
      <c r="DX174">
        <v>0</v>
      </c>
      <c r="DY174">
        <v>9998.3143749999999</v>
      </c>
      <c r="DZ174">
        <v>0</v>
      </c>
      <c r="EA174">
        <v>0.23382</v>
      </c>
      <c r="EB174">
        <v>-10.944056249999999</v>
      </c>
      <c r="EC174">
        <v>418.75381249999998</v>
      </c>
      <c r="ED174">
        <v>429.23649999999998</v>
      </c>
      <c r="EE174">
        <v>1.5102481249999999</v>
      </c>
      <c r="EF174">
        <v>422.23500000000001</v>
      </c>
      <c r="EG174">
        <v>16.311287499999999</v>
      </c>
      <c r="EH174">
        <v>1.7902175</v>
      </c>
      <c r="EI174">
        <v>1.6385099999999999</v>
      </c>
      <c r="EJ174">
        <v>15.7016375</v>
      </c>
      <c r="EK174">
        <v>14.32583125</v>
      </c>
      <c r="EL174">
        <v>399.98118749999998</v>
      </c>
      <c r="EM174">
        <v>0.94996512499999997</v>
      </c>
      <c r="EN174">
        <v>5.003515E-2</v>
      </c>
      <c r="EO174">
        <v>0</v>
      </c>
      <c r="EP174">
        <v>1281.6768750000001</v>
      </c>
      <c r="EQ174">
        <v>5.8225800000000003</v>
      </c>
      <c r="ER174">
        <v>4274.5768749999997</v>
      </c>
      <c r="ES174">
        <v>3323.3968749999999</v>
      </c>
      <c r="ET174">
        <v>39.0426875</v>
      </c>
      <c r="EU174">
        <v>41.874937500000001</v>
      </c>
      <c r="EV174">
        <v>40.742062500000003</v>
      </c>
      <c r="EW174">
        <v>41.878749999999997</v>
      </c>
      <c r="EX174">
        <v>41.85125</v>
      </c>
      <c r="EY174">
        <v>374.4375</v>
      </c>
      <c r="EZ174">
        <v>19.7225</v>
      </c>
      <c r="FA174">
        <v>0</v>
      </c>
      <c r="FB174">
        <v>298.799999952316</v>
      </c>
      <c r="FC174">
        <v>0</v>
      </c>
      <c r="FD174">
        <v>1281.7256</v>
      </c>
      <c r="FE174">
        <v>-0.14999999813822301</v>
      </c>
      <c r="FF174">
        <v>-0.40307696325242898</v>
      </c>
      <c r="FG174">
        <v>4274.7860000000001</v>
      </c>
      <c r="FH174">
        <v>15</v>
      </c>
      <c r="FI174">
        <v>1525856753</v>
      </c>
      <c r="FJ174" t="s">
        <v>1060</v>
      </c>
      <c r="FK174">
        <v>1525856752</v>
      </c>
      <c r="FL174">
        <v>1525856753</v>
      </c>
      <c r="FM174">
        <v>157</v>
      </c>
      <c r="FN174">
        <v>0.04</v>
      </c>
      <c r="FO174">
        <v>-1E-3</v>
      </c>
      <c r="FP174">
        <v>-2.0070000000000001</v>
      </c>
      <c r="FQ174">
        <v>-3.9E-2</v>
      </c>
      <c r="FR174">
        <v>422</v>
      </c>
      <c r="FS174">
        <v>16</v>
      </c>
      <c r="FT174">
        <v>0.11</v>
      </c>
      <c r="FU174">
        <v>0.03</v>
      </c>
      <c r="FV174">
        <v>422.22480952380897</v>
      </c>
      <c r="FW174">
        <v>0.13044155844215999</v>
      </c>
      <c r="FX174">
        <v>1.6845570415705401E-2</v>
      </c>
      <c r="FY174">
        <v>0</v>
      </c>
      <c r="FZ174">
        <v>411.29186666666698</v>
      </c>
      <c r="GA174">
        <v>1.7785714284958402E-2</v>
      </c>
      <c r="GB174">
        <v>8.7473170489912096E-3</v>
      </c>
      <c r="GC174">
        <v>1</v>
      </c>
      <c r="GD174">
        <v>16.311538095238099</v>
      </c>
      <c r="GE174">
        <v>-6.0701298701050597E-3</v>
      </c>
      <c r="GF174">
        <v>8.2431858755369698E-4</v>
      </c>
      <c r="GG174">
        <v>1</v>
      </c>
      <c r="GH174">
        <v>17.821957142857102</v>
      </c>
      <c r="GI174">
        <v>-4.6519480519304603E-3</v>
      </c>
      <c r="GJ174">
        <v>8.6275937635951901E-4</v>
      </c>
      <c r="GK174">
        <v>1</v>
      </c>
      <c r="GL174">
        <v>3</v>
      </c>
      <c r="GM174">
        <v>4</v>
      </c>
      <c r="GN174" t="s">
        <v>435</v>
      </c>
      <c r="GO174">
        <v>2.9733299999999998</v>
      </c>
      <c r="GP174">
        <v>2.7221700000000002</v>
      </c>
      <c r="GQ174">
        <v>9.7804199999999994E-2</v>
      </c>
      <c r="GR174">
        <v>9.97035E-2</v>
      </c>
      <c r="GS174">
        <v>8.7129100000000001E-2</v>
      </c>
      <c r="GT174">
        <v>8.2724300000000001E-2</v>
      </c>
      <c r="GU174">
        <v>27852.6</v>
      </c>
      <c r="GV174">
        <v>32127.8</v>
      </c>
      <c r="GW174">
        <v>26949.599999999999</v>
      </c>
      <c r="GX174">
        <v>30876.2</v>
      </c>
      <c r="GY174">
        <v>34443.199999999997</v>
      </c>
      <c r="GZ174">
        <v>38964.1</v>
      </c>
      <c r="HA174">
        <v>39786.1</v>
      </c>
      <c r="HB174">
        <v>45411.199999999997</v>
      </c>
      <c r="HC174">
        <v>1.95438</v>
      </c>
      <c r="HD174">
        <v>2.1267999999999998</v>
      </c>
      <c r="HE174">
        <v>9.1083300000000006E-2</v>
      </c>
      <c r="HF174">
        <v>0</v>
      </c>
      <c r="HG174">
        <v>21.969799999999999</v>
      </c>
      <c r="HH174">
        <v>999.9</v>
      </c>
      <c r="HI174">
        <v>56.311999999999998</v>
      </c>
      <c r="HJ174">
        <v>26.405000000000001</v>
      </c>
      <c r="HK174">
        <v>19.3765</v>
      </c>
      <c r="HL174">
        <v>60.9816</v>
      </c>
      <c r="HM174">
        <v>26.9832</v>
      </c>
      <c r="HN174">
        <v>1</v>
      </c>
      <c r="HO174">
        <v>-0.103521</v>
      </c>
      <c r="HP174">
        <v>0.440523</v>
      </c>
      <c r="HQ174">
        <v>20.202200000000001</v>
      </c>
      <c r="HR174">
        <v>5.2231300000000003</v>
      </c>
      <c r="HS174">
        <v>12.028499999999999</v>
      </c>
      <c r="HT174">
        <v>4.9608499999999998</v>
      </c>
      <c r="HU174">
        <v>3.302</v>
      </c>
      <c r="HV174">
        <v>9999</v>
      </c>
      <c r="HW174">
        <v>999.9</v>
      </c>
      <c r="HX174">
        <v>9999</v>
      </c>
      <c r="HY174">
        <v>9999</v>
      </c>
      <c r="HZ174">
        <v>1.87988</v>
      </c>
      <c r="IA174">
        <v>1.8768400000000001</v>
      </c>
      <c r="IB174">
        <v>1.87897</v>
      </c>
      <c r="IC174">
        <v>1.87866</v>
      </c>
      <c r="ID174">
        <v>1.88029</v>
      </c>
      <c r="IE174">
        <v>1.8731100000000001</v>
      </c>
      <c r="IF174">
        <v>1.8808</v>
      </c>
      <c r="IG174">
        <v>1.8749100000000001</v>
      </c>
      <c r="IH174">
        <v>5</v>
      </c>
      <c r="II174">
        <v>0</v>
      </c>
      <c r="IJ174">
        <v>0</v>
      </c>
      <c r="IK174">
        <v>0</v>
      </c>
      <c r="IL174" t="s">
        <v>436</v>
      </c>
      <c r="IM174" t="s">
        <v>437</v>
      </c>
      <c r="IN174" t="s">
        <v>438</v>
      </c>
      <c r="IO174" t="s">
        <v>438</v>
      </c>
      <c r="IP174" t="s">
        <v>438</v>
      </c>
      <c r="IQ174" t="s">
        <v>438</v>
      </c>
      <c r="IR174">
        <v>0</v>
      </c>
      <c r="IS174">
        <v>100</v>
      </c>
      <c r="IT174">
        <v>100</v>
      </c>
      <c r="IU174">
        <v>-2.0070000000000001</v>
      </c>
      <c r="IV174">
        <v>-3.9E-2</v>
      </c>
      <c r="IW174">
        <v>-2.0473000000000101</v>
      </c>
      <c r="IX174">
        <v>0</v>
      </c>
      <c r="IY174">
        <v>0</v>
      </c>
      <c r="IZ174">
        <v>0</v>
      </c>
      <c r="JA174">
        <v>-3.8536363636367803E-2</v>
      </c>
      <c r="JB174">
        <v>0</v>
      </c>
      <c r="JC174">
        <v>0</v>
      </c>
      <c r="JD174">
        <v>0</v>
      </c>
      <c r="JE174">
        <v>-1</v>
      </c>
      <c r="JF174">
        <v>-1</v>
      </c>
      <c r="JG174">
        <v>-1</v>
      </c>
      <c r="JH174">
        <v>-1</v>
      </c>
      <c r="JI174">
        <v>4.7</v>
      </c>
      <c r="JJ174">
        <v>4.5999999999999996</v>
      </c>
      <c r="JK174">
        <v>0.15625</v>
      </c>
      <c r="JL174">
        <v>4.99878</v>
      </c>
      <c r="JM174">
        <v>1.5478499999999999</v>
      </c>
      <c r="JN174">
        <v>2.3095699999999999</v>
      </c>
      <c r="JO174">
        <v>1.5979000000000001</v>
      </c>
      <c r="JP174">
        <v>2.3339799999999999</v>
      </c>
      <c r="JQ174">
        <v>30.0076</v>
      </c>
      <c r="JR174">
        <v>24.192599999999999</v>
      </c>
      <c r="JS174">
        <v>2</v>
      </c>
      <c r="JT174">
        <v>491.10700000000003</v>
      </c>
      <c r="JU174">
        <v>595.86</v>
      </c>
      <c r="JV174">
        <v>22</v>
      </c>
      <c r="JW174">
        <v>26.143799999999999</v>
      </c>
      <c r="JX174">
        <v>30</v>
      </c>
      <c r="JY174">
        <v>26.392900000000001</v>
      </c>
      <c r="JZ174">
        <v>26.348800000000001</v>
      </c>
      <c r="KA174">
        <v>-1</v>
      </c>
      <c r="KB174">
        <v>20.548100000000002</v>
      </c>
      <c r="KC174">
        <v>59.689700000000002</v>
      </c>
      <c r="KD174">
        <v>22</v>
      </c>
      <c r="KE174">
        <v>400</v>
      </c>
      <c r="KF174">
        <v>16.286799999999999</v>
      </c>
      <c r="KG174">
        <v>102.464</v>
      </c>
      <c r="KH174">
        <v>101.471</v>
      </c>
    </row>
    <row r="175" spans="1:294" x14ac:dyDescent="0.35">
      <c r="A175">
        <v>157</v>
      </c>
      <c r="B175">
        <v>1525857031</v>
      </c>
      <c r="C175">
        <v>51002</v>
      </c>
      <c r="D175" t="s">
        <v>1061</v>
      </c>
      <c r="E175" t="s">
        <v>1062</v>
      </c>
      <c r="F175">
        <v>120</v>
      </c>
      <c r="G175">
        <v>1525857023</v>
      </c>
      <c r="H175">
        <f t="shared" si="100"/>
        <v>1.2799677815426842E-3</v>
      </c>
      <c r="I175">
        <f t="shared" si="101"/>
        <v>1.2799677815426842</v>
      </c>
      <c r="J175">
        <f t="shared" si="102"/>
        <v>8.5203082993236627</v>
      </c>
      <c r="K175">
        <f t="shared" si="103"/>
        <v>411.29892380127114</v>
      </c>
      <c r="L175">
        <f t="shared" si="104"/>
        <v>272.65918946491087</v>
      </c>
      <c r="M175">
        <f t="shared" si="105"/>
        <v>27.41677102221886</v>
      </c>
      <c r="N175">
        <f t="shared" si="106"/>
        <v>41.357448607084969</v>
      </c>
      <c r="O175">
        <f t="shared" si="107"/>
        <v>0.10567035628228598</v>
      </c>
      <c r="P175">
        <f t="shared" si="108"/>
        <v>2.266934380060198</v>
      </c>
      <c r="Q175">
        <f t="shared" si="109"/>
        <v>0.10300821436053599</v>
      </c>
      <c r="R175">
        <f t="shared" si="110"/>
        <v>6.4613730808534942E-2</v>
      </c>
      <c r="S175">
        <f t="shared" si="111"/>
        <v>77.184092836089818</v>
      </c>
      <c r="T175">
        <f t="shared" si="112"/>
        <v>24.082741878380567</v>
      </c>
      <c r="U175">
        <f t="shared" si="113"/>
        <v>24.082741878380567</v>
      </c>
      <c r="V175">
        <f t="shared" si="114"/>
        <v>3.0098927871728121</v>
      </c>
      <c r="W175">
        <f t="shared" si="115"/>
        <v>60.036558191309112</v>
      </c>
      <c r="X175">
        <f t="shared" si="116"/>
        <v>1.7902529650712464</v>
      </c>
      <c r="Y175">
        <f t="shared" si="117"/>
        <v>2.9819380374313389</v>
      </c>
      <c r="Z175">
        <f t="shared" si="118"/>
        <v>1.2196398221015656</v>
      </c>
      <c r="AA175">
        <f t="shared" si="119"/>
        <v>-56.446579166032372</v>
      </c>
      <c r="AB175">
        <f t="shared" si="120"/>
        <v>-18.985102430918932</v>
      </c>
      <c r="AC175">
        <f t="shared" si="121"/>
        <v>-1.7537869178948939</v>
      </c>
      <c r="AD175">
        <f t="shared" si="122"/>
        <v>-1.3756787563856676E-3</v>
      </c>
      <c r="AE175">
        <f t="shared" si="123"/>
        <v>8.5407737758503064</v>
      </c>
      <c r="AF175">
        <f t="shared" si="124"/>
        <v>1.2806077550153241</v>
      </c>
      <c r="AG175">
        <f t="shared" si="125"/>
        <v>8.5203082993236627</v>
      </c>
      <c r="AH175">
        <v>429.164984146932</v>
      </c>
      <c r="AI175">
        <v>418.77187272727298</v>
      </c>
      <c r="AJ175">
        <v>-9.8922624655566001E-5</v>
      </c>
      <c r="AK175">
        <v>61.240312758312498</v>
      </c>
      <c r="AL175">
        <f t="shared" si="126"/>
        <v>1.2799677815426842</v>
      </c>
      <c r="AM175">
        <v>16.2941680080596</v>
      </c>
      <c r="AN175">
        <v>17.8027618181818</v>
      </c>
      <c r="AO175">
        <v>7.7707621504789405E-7</v>
      </c>
      <c r="AP175">
        <v>70.675301087642296</v>
      </c>
      <c r="AQ175">
        <v>1</v>
      </c>
      <c r="AR175">
        <v>0</v>
      </c>
      <c r="AS175">
        <f t="shared" si="127"/>
        <v>1.0000372805017474</v>
      </c>
      <c r="AT175">
        <f t="shared" si="128"/>
        <v>3.728050174744979E-3</v>
      </c>
      <c r="AU175">
        <f t="shared" si="129"/>
        <v>53649.346635604823</v>
      </c>
      <c r="AV175" t="s">
        <v>478</v>
      </c>
      <c r="AW175">
        <v>10401</v>
      </c>
      <c r="AX175">
        <v>731.43200000000002</v>
      </c>
      <c r="AY175">
        <v>3818.46</v>
      </c>
      <c r="AZ175">
        <f t="shared" si="130"/>
        <v>0.80844843209042394</v>
      </c>
      <c r="BA175">
        <v>-1.85196537555428</v>
      </c>
      <c r="BB175" t="s">
        <v>1063</v>
      </c>
      <c r="BC175">
        <v>10397.1</v>
      </c>
      <c r="BD175">
        <v>1281.7575999999999</v>
      </c>
      <c r="BE175">
        <v>1985.46</v>
      </c>
      <c r="BF175">
        <f t="shared" si="131"/>
        <v>0.35442789076586789</v>
      </c>
      <c r="BG175">
        <v>0.5</v>
      </c>
      <c r="BH175">
        <f t="shared" si="132"/>
        <v>336.59448008471185</v>
      </c>
      <c r="BI175">
        <f t="shared" si="133"/>
        <v>8.5203082993236627</v>
      </c>
      <c r="BJ175">
        <f t="shared" si="134"/>
        <v>59.649235809929174</v>
      </c>
      <c r="BK175">
        <f t="shared" si="135"/>
        <v>3.0815340977271871E-2</v>
      </c>
      <c r="BL175">
        <f t="shared" si="136"/>
        <v>0.92321174941827078</v>
      </c>
      <c r="BM175">
        <f t="shared" si="137"/>
        <v>621.52063825798825</v>
      </c>
      <c r="BN175" t="s">
        <v>433</v>
      </c>
      <c r="BO175">
        <v>0</v>
      </c>
      <c r="BP175">
        <f t="shared" si="138"/>
        <v>621.52063825798825</v>
      </c>
      <c r="BQ175">
        <f t="shared" si="139"/>
        <v>0.68696390848569688</v>
      </c>
      <c r="BR175">
        <f t="shared" si="140"/>
        <v>0.51593378689594915</v>
      </c>
      <c r="BS175">
        <f t="shared" si="141"/>
        <v>0.57336089071179586</v>
      </c>
      <c r="BT175">
        <f t="shared" si="142"/>
        <v>0.56115365845100762</v>
      </c>
      <c r="BU175">
        <f t="shared" si="143"/>
        <v>0.59377498357643654</v>
      </c>
      <c r="BV175">
        <f t="shared" si="144"/>
        <v>0.25017483534361817</v>
      </c>
      <c r="BW175">
        <f t="shared" si="145"/>
        <v>0.74982516465638183</v>
      </c>
      <c r="DF175">
        <f t="shared" si="146"/>
        <v>400.003266666667</v>
      </c>
      <c r="DG175">
        <f t="shared" si="147"/>
        <v>336.59448008471185</v>
      </c>
      <c r="DH175">
        <f t="shared" si="148"/>
        <v>0.84147932813059911</v>
      </c>
      <c r="DI175">
        <f t="shared" si="149"/>
        <v>0.19295865626119826</v>
      </c>
      <c r="DJ175">
        <v>1525857023</v>
      </c>
      <c r="DK175">
        <v>411.29893333333303</v>
      </c>
      <c r="DL175">
        <v>422.17939999999999</v>
      </c>
      <c r="DM175">
        <v>17.804026666666701</v>
      </c>
      <c r="DN175">
        <v>16.294733333333301</v>
      </c>
      <c r="DO175">
        <v>413.33293333333302</v>
      </c>
      <c r="DP175">
        <v>17.842026666666701</v>
      </c>
      <c r="DQ175">
        <v>500.00619999999998</v>
      </c>
      <c r="DR175">
        <v>100.45326666666701</v>
      </c>
      <c r="DS175">
        <v>9.9995726666666701E-2</v>
      </c>
      <c r="DT175">
        <v>23.927399999999999</v>
      </c>
      <c r="DU175">
        <v>23.472746666666701</v>
      </c>
      <c r="DV175">
        <v>999.9</v>
      </c>
      <c r="DW175">
        <v>0</v>
      </c>
      <c r="DX175">
        <v>0</v>
      </c>
      <c r="DY175">
        <v>9996.6679999999997</v>
      </c>
      <c r="DZ175">
        <v>0</v>
      </c>
      <c r="EA175">
        <v>0.23647573333333299</v>
      </c>
      <c r="EB175">
        <v>-10.85388</v>
      </c>
      <c r="EC175">
        <v>418.780933333333</v>
      </c>
      <c r="ED175">
        <v>429.17246666666699</v>
      </c>
      <c r="EE175">
        <v>1.508162</v>
      </c>
      <c r="EF175">
        <v>422.17939999999999</v>
      </c>
      <c r="EG175">
        <v>16.294733333333301</v>
      </c>
      <c r="EH175">
        <v>1.78835866666667</v>
      </c>
      <c r="EI175">
        <v>1.6368606666666701</v>
      </c>
      <c r="EJ175">
        <v>15.6854</v>
      </c>
      <c r="EK175">
        <v>14.31024</v>
      </c>
      <c r="EL175">
        <v>400.003266666667</v>
      </c>
      <c r="EM175">
        <v>0.94996333333333305</v>
      </c>
      <c r="EN175">
        <v>5.0036913333333301E-2</v>
      </c>
      <c r="EO175">
        <v>0</v>
      </c>
      <c r="EP175">
        <v>1281.82866666667</v>
      </c>
      <c r="EQ175">
        <v>5.8225800000000003</v>
      </c>
      <c r="ER175">
        <v>4274.76933333333</v>
      </c>
      <c r="ES175">
        <v>3323.5826666666699</v>
      </c>
      <c r="ET175">
        <v>39.020666666666699</v>
      </c>
      <c r="EU175">
        <v>41.866599999999998</v>
      </c>
      <c r="EV175">
        <v>40.728933333333302</v>
      </c>
      <c r="EW175">
        <v>41.837200000000003</v>
      </c>
      <c r="EX175">
        <v>41.816333333333297</v>
      </c>
      <c r="EY175">
        <v>374.458666666667</v>
      </c>
      <c r="EZ175">
        <v>19.7246666666667</v>
      </c>
      <c r="FA175">
        <v>0</v>
      </c>
      <c r="FB175">
        <v>298.799999952316</v>
      </c>
      <c r="FC175">
        <v>0</v>
      </c>
      <c r="FD175">
        <v>1281.7575999999999</v>
      </c>
      <c r="FE175">
        <v>-0.93000001989691805</v>
      </c>
      <c r="FF175">
        <v>-0.27230768568805203</v>
      </c>
      <c r="FG175">
        <v>4274.6188000000002</v>
      </c>
      <c r="FH175">
        <v>15</v>
      </c>
      <c r="FI175">
        <v>1525857054</v>
      </c>
      <c r="FJ175" t="s">
        <v>1064</v>
      </c>
      <c r="FK175">
        <v>1525857054</v>
      </c>
      <c r="FL175">
        <v>1525857053</v>
      </c>
      <c r="FM175">
        <v>158</v>
      </c>
      <c r="FN175">
        <v>-2.7E-2</v>
      </c>
      <c r="FO175">
        <v>1E-3</v>
      </c>
      <c r="FP175">
        <v>-2.0339999999999998</v>
      </c>
      <c r="FQ175">
        <v>-3.7999999999999999E-2</v>
      </c>
      <c r="FR175">
        <v>422</v>
      </c>
      <c r="FS175">
        <v>16</v>
      </c>
      <c r="FT175">
        <v>0.17</v>
      </c>
      <c r="FU175">
        <v>0.05</v>
      </c>
      <c r="FV175">
        <v>422.18265000000002</v>
      </c>
      <c r="FW175">
        <v>-8.2421052631576203E-2</v>
      </c>
      <c r="FX175">
        <v>1.1688776668237699E-2</v>
      </c>
      <c r="FY175">
        <v>1</v>
      </c>
      <c r="FZ175">
        <v>411.32362499999999</v>
      </c>
      <c r="GA175">
        <v>0.130764705882845</v>
      </c>
      <c r="GB175">
        <v>1.5595973037942299E-2</v>
      </c>
      <c r="GC175">
        <v>1</v>
      </c>
      <c r="GD175">
        <v>16.294709999999998</v>
      </c>
      <c r="GE175">
        <v>-1.19097744359556E-3</v>
      </c>
      <c r="GF175">
        <v>5.9152345684685499E-4</v>
      </c>
      <c r="GG175">
        <v>1</v>
      </c>
      <c r="GH175">
        <v>17.802955000000001</v>
      </c>
      <c r="GI175">
        <v>-4.7233082707087001E-3</v>
      </c>
      <c r="GJ175">
        <v>7.2074614116196501E-4</v>
      </c>
      <c r="GK175">
        <v>1</v>
      </c>
      <c r="GL175">
        <v>4</v>
      </c>
      <c r="GM175">
        <v>4</v>
      </c>
      <c r="GN175" t="s">
        <v>455</v>
      </c>
      <c r="GO175">
        <v>2.9732099999999999</v>
      </c>
      <c r="GP175">
        <v>2.72207</v>
      </c>
      <c r="GQ175">
        <v>9.7808699999999998E-2</v>
      </c>
      <c r="GR175">
        <v>9.9694699999999997E-2</v>
      </c>
      <c r="GS175">
        <v>8.7081099999999995E-2</v>
      </c>
      <c r="GT175">
        <v>8.2671499999999995E-2</v>
      </c>
      <c r="GU175">
        <v>27853.7</v>
      </c>
      <c r="GV175">
        <v>32128.799999999999</v>
      </c>
      <c r="GW175">
        <v>26950.7</v>
      </c>
      <c r="GX175">
        <v>30876.799999999999</v>
      </c>
      <c r="GY175">
        <v>34446.5</v>
      </c>
      <c r="GZ175">
        <v>38967.199999999997</v>
      </c>
      <c r="HA175">
        <v>39787.800000000003</v>
      </c>
      <c r="HB175">
        <v>45412.2</v>
      </c>
      <c r="HC175">
        <v>1.95468</v>
      </c>
      <c r="HD175">
        <v>2.1271499999999999</v>
      </c>
      <c r="HE175">
        <v>9.0487300000000007E-2</v>
      </c>
      <c r="HF175">
        <v>0</v>
      </c>
      <c r="HG175">
        <v>21.9815</v>
      </c>
      <c r="HH175">
        <v>999.9</v>
      </c>
      <c r="HI175">
        <v>56.402999999999999</v>
      </c>
      <c r="HJ175">
        <v>26.405000000000001</v>
      </c>
      <c r="HK175">
        <v>19.4084</v>
      </c>
      <c r="HL175">
        <v>61.011699999999998</v>
      </c>
      <c r="HM175">
        <v>26.9391</v>
      </c>
      <c r="HN175">
        <v>1</v>
      </c>
      <c r="HO175">
        <v>-0.105404</v>
      </c>
      <c r="HP175">
        <v>0.44536999999999999</v>
      </c>
      <c r="HQ175">
        <v>20.202000000000002</v>
      </c>
      <c r="HR175">
        <v>5.2258300000000002</v>
      </c>
      <c r="HS175">
        <v>12.027900000000001</v>
      </c>
      <c r="HT175">
        <v>4.9607000000000001</v>
      </c>
      <c r="HU175">
        <v>3.30158</v>
      </c>
      <c r="HV175">
        <v>9999</v>
      </c>
      <c r="HW175">
        <v>999.9</v>
      </c>
      <c r="HX175">
        <v>9999</v>
      </c>
      <c r="HY175">
        <v>9999</v>
      </c>
      <c r="HZ175">
        <v>1.87988</v>
      </c>
      <c r="IA175">
        <v>1.87683</v>
      </c>
      <c r="IB175">
        <v>1.87897</v>
      </c>
      <c r="IC175">
        <v>1.87866</v>
      </c>
      <c r="ID175">
        <v>1.88032</v>
      </c>
      <c r="IE175">
        <v>1.8731500000000001</v>
      </c>
      <c r="IF175">
        <v>1.8808</v>
      </c>
      <c r="IG175">
        <v>1.8749199999999999</v>
      </c>
      <c r="IH175">
        <v>5</v>
      </c>
      <c r="II175">
        <v>0</v>
      </c>
      <c r="IJ175">
        <v>0</v>
      </c>
      <c r="IK175">
        <v>0</v>
      </c>
      <c r="IL175" t="s">
        <v>436</v>
      </c>
      <c r="IM175" t="s">
        <v>437</v>
      </c>
      <c r="IN175" t="s">
        <v>438</v>
      </c>
      <c r="IO175" t="s">
        <v>438</v>
      </c>
      <c r="IP175" t="s">
        <v>438</v>
      </c>
      <c r="IQ175" t="s">
        <v>438</v>
      </c>
      <c r="IR175">
        <v>0</v>
      </c>
      <c r="IS175">
        <v>100</v>
      </c>
      <c r="IT175">
        <v>100</v>
      </c>
      <c r="IU175">
        <v>-2.0339999999999998</v>
      </c>
      <c r="IV175">
        <v>-3.7999999999999999E-2</v>
      </c>
      <c r="IW175">
        <v>-2.0074545454544901</v>
      </c>
      <c r="IX175">
        <v>0</v>
      </c>
      <c r="IY175">
        <v>0</v>
      </c>
      <c r="IZ175">
        <v>0</v>
      </c>
      <c r="JA175">
        <v>-3.9129999999992997E-2</v>
      </c>
      <c r="JB175">
        <v>0</v>
      </c>
      <c r="JC175">
        <v>0</v>
      </c>
      <c r="JD175">
        <v>0</v>
      </c>
      <c r="JE175">
        <v>-1</v>
      </c>
      <c r="JF175">
        <v>-1</v>
      </c>
      <c r="JG175">
        <v>-1</v>
      </c>
      <c r="JH175">
        <v>-1</v>
      </c>
      <c r="JI175">
        <v>4.7</v>
      </c>
      <c r="JJ175">
        <v>4.5999999999999996</v>
      </c>
      <c r="JK175">
        <v>0.15625</v>
      </c>
      <c r="JL175">
        <v>4.99878</v>
      </c>
      <c r="JM175">
        <v>1.5478499999999999</v>
      </c>
      <c r="JN175">
        <v>2.3083499999999999</v>
      </c>
      <c r="JO175">
        <v>1.5979000000000001</v>
      </c>
      <c r="JP175">
        <v>2.34009</v>
      </c>
      <c r="JQ175">
        <v>30.0076</v>
      </c>
      <c r="JR175">
        <v>24.192599999999999</v>
      </c>
      <c r="JS175">
        <v>2</v>
      </c>
      <c r="JT175">
        <v>491.11200000000002</v>
      </c>
      <c r="JU175">
        <v>595.904</v>
      </c>
      <c r="JV175">
        <v>22.0001</v>
      </c>
      <c r="JW175">
        <v>26.125</v>
      </c>
      <c r="JX175">
        <v>30</v>
      </c>
      <c r="JY175">
        <v>26.3719</v>
      </c>
      <c r="JZ175">
        <v>26.328900000000001</v>
      </c>
      <c r="KA175">
        <v>-1</v>
      </c>
      <c r="KB175">
        <v>20.635100000000001</v>
      </c>
      <c r="KC175">
        <v>60.064700000000002</v>
      </c>
      <c r="KD175">
        <v>22</v>
      </c>
      <c r="KE175">
        <v>400</v>
      </c>
      <c r="KF175">
        <v>16.281400000000001</v>
      </c>
      <c r="KG175">
        <v>102.468</v>
      </c>
      <c r="KH175">
        <v>101.473</v>
      </c>
    </row>
    <row r="176" spans="1:294" x14ac:dyDescent="0.35">
      <c r="A176">
        <v>158</v>
      </c>
      <c r="B176">
        <v>1525857331</v>
      </c>
      <c r="C176">
        <v>51302</v>
      </c>
      <c r="D176" t="s">
        <v>1065</v>
      </c>
      <c r="E176" t="s">
        <v>1066</v>
      </c>
      <c r="F176">
        <v>120</v>
      </c>
      <c r="G176">
        <v>1525857322.5</v>
      </c>
      <c r="H176">
        <f t="shared" si="100"/>
        <v>1.2813433536345994E-3</v>
      </c>
      <c r="I176">
        <f t="shared" si="101"/>
        <v>1.2813433536345993</v>
      </c>
      <c r="J176">
        <f t="shared" si="102"/>
        <v>8.5216366675108794</v>
      </c>
      <c r="K176">
        <f t="shared" si="103"/>
        <v>411.28761546958526</v>
      </c>
      <c r="L176">
        <f t="shared" si="104"/>
        <v>272.66299183974854</v>
      </c>
      <c r="M176">
        <f t="shared" si="105"/>
        <v>27.41613937587238</v>
      </c>
      <c r="N176">
        <f t="shared" si="106"/>
        <v>41.354782008375814</v>
      </c>
      <c r="O176">
        <f t="shared" si="107"/>
        <v>0.10570353993129313</v>
      </c>
      <c r="P176">
        <f t="shared" si="108"/>
        <v>2.2671494437748887</v>
      </c>
      <c r="Q176">
        <f t="shared" si="109"/>
        <v>0.10303999429296035</v>
      </c>
      <c r="R176">
        <f t="shared" si="110"/>
        <v>6.4633715247306947E-2</v>
      </c>
      <c r="S176">
        <f t="shared" si="111"/>
        <v>77.183321945578669</v>
      </c>
      <c r="T176">
        <f t="shared" si="112"/>
        <v>24.076606485425284</v>
      </c>
      <c r="U176">
        <f t="shared" si="113"/>
        <v>24.076606485425284</v>
      </c>
      <c r="V176">
        <f t="shared" si="114"/>
        <v>3.0087843539412189</v>
      </c>
      <c r="W176">
        <f t="shared" si="115"/>
        <v>59.989371760708153</v>
      </c>
      <c r="X176">
        <f t="shared" si="116"/>
        <v>1.788237183049521</v>
      </c>
      <c r="Y176">
        <f t="shared" si="117"/>
        <v>2.9809233378582918</v>
      </c>
      <c r="Z176">
        <f t="shared" si="118"/>
        <v>1.220547170891698</v>
      </c>
      <c r="AA176">
        <f t="shared" si="119"/>
        <v>-56.50724189528583</v>
      </c>
      <c r="AB176">
        <f t="shared" si="120"/>
        <v>-18.929103465098958</v>
      </c>
      <c r="AC176">
        <f t="shared" si="121"/>
        <v>-1.7483438474024748</v>
      </c>
      <c r="AD176">
        <f t="shared" si="122"/>
        <v>-1.3672622085998398E-3</v>
      </c>
      <c r="AE176">
        <f t="shared" si="123"/>
        <v>8.5365381780730747</v>
      </c>
      <c r="AF176">
        <f t="shared" si="124"/>
        <v>1.2815730883334371</v>
      </c>
      <c r="AG176">
        <f t="shared" si="125"/>
        <v>8.5216366675108794</v>
      </c>
      <c r="AH176">
        <v>429.13682603225499</v>
      </c>
      <c r="AI176">
        <v>418.74119999999999</v>
      </c>
      <c r="AJ176">
        <v>7.0228014318758601E-5</v>
      </c>
      <c r="AK176">
        <v>61.238887482596397</v>
      </c>
      <c r="AL176">
        <f t="shared" si="126"/>
        <v>1.2813433536345993</v>
      </c>
      <c r="AM176">
        <v>16.273563844690202</v>
      </c>
      <c r="AN176">
        <v>17.783853333333301</v>
      </c>
      <c r="AO176">
        <v>-3.0303030303908699E-7</v>
      </c>
      <c r="AP176">
        <v>70.677293080496298</v>
      </c>
      <c r="AQ176">
        <v>1</v>
      </c>
      <c r="AR176">
        <v>0</v>
      </c>
      <c r="AS176">
        <f t="shared" si="127"/>
        <v>1.0000372748411113</v>
      </c>
      <c r="AT176">
        <f t="shared" si="128"/>
        <v>3.7274841111267776E-3</v>
      </c>
      <c r="AU176">
        <f t="shared" si="129"/>
        <v>53657.493635266314</v>
      </c>
      <c r="AV176" t="s">
        <v>478</v>
      </c>
      <c r="AW176">
        <v>10401</v>
      </c>
      <c r="AX176">
        <v>731.43200000000002</v>
      </c>
      <c r="AY176">
        <v>3818.46</v>
      </c>
      <c r="AZ176">
        <f t="shared" si="130"/>
        <v>0.80844843209042394</v>
      </c>
      <c r="BA176">
        <v>-1.85196537555428</v>
      </c>
      <c r="BB176" t="s">
        <v>1067</v>
      </c>
      <c r="BC176">
        <v>10397.1</v>
      </c>
      <c r="BD176">
        <v>1280.914</v>
      </c>
      <c r="BE176">
        <v>1980</v>
      </c>
      <c r="BF176">
        <f t="shared" si="131"/>
        <v>0.35307373737373737</v>
      </c>
      <c r="BG176">
        <v>0.5</v>
      </c>
      <c r="BH176">
        <f t="shared" si="132"/>
        <v>336.59156784778929</v>
      </c>
      <c r="BI176">
        <f t="shared" si="133"/>
        <v>8.5216366675108794</v>
      </c>
      <c r="BJ176">
        <f t="shared" si="134"/>
        <v>59.42082141425243</v>
      </c>
      <c r="BK176">
        <f t="shared" si="135"/>
        <v>3.0819554124291743E-2</v>
      </c>
      <c r="BL176">
        <f t="shared" si="136"/>
        <v>0.92851515151515152</v>
      </c>
      <c r="BM176">
        <f t="shared" si="137"/>
        <v>620.98459148113636</v>
      </c>
      <c r="BN176" t="s">
        <v>433</v>
      </c>
      <c r="BO176">
        <v>0</v>
      </c>
      <c r="BP176">
        <f t="shared" si="138"/>
        <v>620.98459148113636</v>
      </c>
      <c r="BQ176">
        <f t="shared" si="139"/>
        <v>0.68637141844387051</v>
      </c>
      <c r="BR176">
        <f t="shared" si="140"/>
        <v>0.51440623529199403</v>
      </c>
      <c r="BS176">
        <f t="shared" si="141"/>
        <v>0.57497236573012844</v>
      </c>
      <c r="BT176">
        <f t="shared" si="142"/>
        <v>0.55991023316311173</v>
      </c>
      <c r="BU176">
        <f t="shared" si="143"/>
        <v>0.59554367501687699</v>
      </c>
      <c r="BV176">
        <f t="shared" si="144"/>
        <v>0.24938313257419953</v>
      </c>
      <c r="BW176">
        <f t="shared" si="145"/>
        <v>0.75061686742580047</v>
      </c>
      <c r="DF176">
        <f t="shared" si="146"/>
        <v>399.99987499999997</v>
      </c>
      <c r="DG176">
        <f t="shared" si="147"/>
        <v>336.59156784778929</v>
      </c>
      <c r="DH176">
        <f t="shared" si="148"/>
        <v>0.84147918258171783</v>
      </c>
      <c r="DI176">
        <f t="shared" si="149"/>
        <v>0.19295836516343581</v>
      </c>
      <c r="DJ176">
        <v>1525857322.5</v>
      </c>
      <c r="DK176">
        <v>411.28762499999999</v>
      </c>
      <c r="DL176">
        <v>422.16374999999999</v>
      </c>
      <c r="DM176">
        <v>17.784637499999999</v>
      </c>
      <c r="DN176">
        <v>16.274137499999998</v>
      </c>
      <c r="DO176">
        <v>413.31962499999997</v>
      </c>
      <c r="DP176">
        <v>17.821637500000001</v>
      </c>
      <c r="DQ176">
        <v>499.99324999999999</v>
      </c>
      <c r="DR176">
        <v>100.4495625</v>
      </c>
      <c r="DS176">
        <v>9.9981062499999995E-2</v>
      </c>
      <c r="DT176">
        <v>23.921737499999999</v>
      </c>
      <c r="DU176">
        <v>23.465618750000001</v>
      </c>
      <c r="DV176">
        <v>999.9</v>
      </c>
      <c r="DW176">
        <v>0</v>
      </c>
      <c r="DX176">
        <v>0</v>
      </c>
      <c r="DY176">
        <v>9998.4362500000007</v>
      </c>
      <c r="DZ176">
        <v>0</v>
      </c>
      <c r="EA176">
        <v>0.2453378125</v>
      </c>
      <c r="EB176">
        <v>-10.878181250000001</v>
      </c>
      <c r="EC176">
        <v>418.73218750000001</v>
      </c>
      <c r="ED176">
        <v>429.14774999999997</v>
      </c>
      <c r="EE176">
        <v>1.5094125</v>
      </c>
      <c r="EF176">
        <v>422.16374999999999</v>
      </c>
      <c r="EG176">
        <v>16.274137499999998</v>
      </c>
      <c r="EH176">
        <v>1.786351875</v>
      </c>
      <c r="EI176">
        <v>1.6347318749999999</v>
      </c>
      <c r="EJ176">
        <v>15.66786875</v>
      </c>
      <c r="EK176">
        <v>14.290150000000001</v>
      </c>
      <c r="EL176">
        <v>399.99987499999997</v>
      </c>
      <c r="EM176">
        <v>0.94996737499999995</v>
      </c>
      <c r="EN176">
        <v>5.0032893750000001E-2</v>
      </c>
      <c r="EO176">
        <v>0</v>
      </c>
      <c r="EP176">
        <v>1280.9512500000001</v>
      </c>
      <c r="EQ176">
        <v>5.8225800000000003</v>
      </c>
      <c r="ER176">
        <v>4271.694375</v>
      </c>
      <c r="ES176">
        <v>3323.5568750000002</v>
      </c>
      <c r="ET176">
        <v>38.999875000000003</v>
      </c>
      <c r="EU176">
        <v>41.8395625</v>
      </c>
      <c r="EV176">
        <v>40.683250000000001</v>
      </c>
      <c r="EW176">
        <v>41.788874999999997</v>
      </c>
      <c r="EX176">
        <v>41.777124999999998</v>
      </c>
      <c r="EY176">
        <v>374.45625000000001</v>
      </c>
      <c r="EZ176">
        <v>19.7225</v>
      </c>
      <c r="FA176">
        <v>0</v>
      </c>
      <c r="FB176">
        <v>298.799999952316</v>
      </c>
      <c r="FC176">
        <v>0</v>
      </c>
      <c r="FD176">
        <v>1280.914</v>
      </c>
      <c r="FE176">
        <v>-0.209230787045073</v>
      </c>
      <c r="FF176">
        <v>1.30076924605966</v>
      </c>
      <c r="FG176">
        <v>4271.8104000000003</v>
      </c>
      <c r="FH176">
        <v>15</v>
      </c>
      <c r="FI176">
        <v>1525857355</v>
      </c>
      <c r="FJ176" t="s">
        <v>1068</v>
      </c>
      <c r="FK176">
        <v>1525857355</v>
      </c>
      <c r="FL176">
        <v>1525857353</v>
      </c>
      <c r="FM176">
        <v>159</v>
      </c>
      <c r="FN176">
        <v>2E-3</v>
      </c>
      <c r="FO176">
        <v>1E-3</v>
      </c>
      <c r="FP176">
        <v>-2.032</v>
      </c>
      <c r="FQ176">
        <v>-3.6999999999999998E-2</v>
      </c>
      <c r="FR176">
        <v>422</v>
      </c>
      <c r="FS176">
        <v>16</v>
      </c>
      <c r="FT176">
        <v>0.1</v>
      </c>
      <c r="FU176">
        <v>0.04</v>
      </c>
      <c r="FV176">
        <v>422.16328571428602</v>
      </c>
      <c r="FW176">
        <v>2.0259740267594899E-3</v>
      </c>
      <c r="FX176">
        <v>1.2482913492123601E-2</v>
      </c>
      <c r="FY176">
        <v>1</v>
      </c>
      <c r="FZ176">
        <v>411.28493333333302</v>
      </c>
      <c r="GA176">
        <v>-3.21428571340103E-3</v>
      </c>
      <c r="GB176">
        <v>9.6018516732717697E-3</v>
      </c>
      <c r="GC176">
        <v>1</v>
      </c>
      <c r="GD176">
        <v>16.274204761904802</v>
      </c>
      <c r="GE176">
        <v>-2.1428571428658101E-3</v>
      </c>
      <c r="GF176">
        <v>5.4987114549169102E-4</v>
      </c>
      <c r="GG176">
        <v>1</v>
      </c>
      <c r="GH176">
        <v>17.7836238095238</v>
      </c>
      <c r="GI176">
        <v>5.7662337664492397E-4</v>
      </c>
      <c r="GJ176">
        <v>4.9560426023761701E-4</v>
      </c>
      <c r="GK176">
        <v>1</v>
      </c>
      <c r="GL176">
        <v>4</v>
      </c>
      <c r="GM176">
        <v>4</v>
      </c>
      <c r="GN176" t="s">
        <v>455</v>
      </c>
      <c r="GO176">
        <v>2.9733800000000001</v>
      </c>
      <c r="GP176">
        <v>2.7222599999999999</v>
      </c>
      <c r="GQ176">
        <v>9.7812300000000005E-2</v>
      </c>
      <c r="GR176">
        <v>9.9691500000000002E-2</v>
      </c>
      <c r="GS176">
        <v>8.7011099999999994E-2</v>
      </c>
      <c r="GT176">
        <v>8.2604499999999997E-2</v>
      </c>
      <c r="GU176">
        <v>27854.799999999999</v>
      </c>
      <c r="GV176">
        <v>32130.2</v>
      </c>
      <c r="GW176">
        <v>26951.8</v>
      </c>
      <c r="GX176">
        <v>30877.9</v>
      </c>
      <c r="GY176">
        <v>34450.300000000003</v>
      </c>
      <c r="GZ176">
        <v>38971.699999999997</v>
      </c>
      <c r="HA176">
        <v>39789.1</v>
      </c>
      <c r="HB176">
        <v>45414.1</v>
      </c>
      <c r="HC176">
        <v>1.95478</v>
      </c>
      <c r="HD176">
        <v>2.12765</v>
      </c>
      <c r="HE176">
        <v>8.9343599999999995E-2</v>
      </c>
      <c r="HF176">
        <v>0</v>
      </c>
      <c r="HG176">
        <v>21.986699999999999</v>
      </c>
      <c r="HH176">
        <v>999.9</v>
      </c>
      <c r="HI176">
        <v>56.354999999999997</v>
      </c>
      <c r="HJ176">
        <v>26.385000000000002</v>
      </c>
      <c r="HK176">
        <v>19.3643</v>
      </c>
      <c r="HL176">
        <v>61.101700000000001</v>
      </c>
      <c r="HM176">
        <v>26.963100000000001</v>
      </c>
      <c r="HN176">
        <v>1</v>
      </c>
      <c r="HO176">
        <v>-0.108374</v>
      </c>
      <c r="HP176">
        <v>0.43415900000000002</v>
      </c>
      <c r="HQ176">
        <v>20.202000000000002</v>
      </c>
      <c r="HR176">
        <v>5.2229799999999997</v>
      </c>
      <c r="HS176">
        <v>12.027900000000001</v>
      </c>
      <c r="HT176">
        <v>4.9597499999999997</v>
      </c>
      <c r="HU176">
        <v>3.3016999999999999</v>
      </c>
      <c r="HV176">
        <v>9999</v>
      </c>
      <c r="HW176">
        <v>999.9</v>
      </c>
      <c r="HX176">
        <v>9999</v>
      </c>
      <c r="HY176">
        <v>9999</v>
      </c>
      <c r="HZ176">
        <v>1.87988</v>
      </c>
      <c r="IA176">
        <v>1.8768400000000001</v>
      </c>
      <c r="IB176">
        <v>1.87896</v>
      </c>
      <c r="IC176">
        <v>1.87866</v>
      </c>
      <c r="ID176">
        <v>1.88029</v>
      </c>
      <c r="IE176">
        <v>1.8730800000000001</v>
      </c>
      <c r="IF176">
        <v>1.8808</v>
      </c>
      <c r="IG176">
        <v>1.8749100000000001</v>
      </c>
      <c r="IH176">
        <v>5</v>
      </c>
      <c r="II176">
        <v>0</v>
      </c>
      <c r="IJ176">
        <v>0</v>
      </c>
      <c r="IK176">
        <v>0</v>
      </c>
      <c r="IL176" t="s">
        <v>436</v>
      </c>
      <c r="IM176" t="s">
        <v>437</v>
      </c>
      <c r="IN176" t="s">
        <v>438</v>
      </c>
      <c r="IO176" t="s">
        <v>438</v>
      </c>
      <c r="IP176" t="s">
        <v>438</v>
      </c>
      <c r="IQ176" t="s">
        <v>438</v>
      </c>
      <c r="IR176">
        <v>0</v>
      </c>
      <c r="IS176">
        <v>100</v>
      </c>
      <c r="IT176">
        <v>100</v>
      </c>
      <c r="IU176">
        <v>-2.032</v>
      </c>
      <c r="IV176">
        <v>-3.6999999999999998E-2</v>
      </c>
      <c r="IW176">
        <v>-2.0341818181818199</v>
      </c>
      <c r="IX176">
        <v>0</v>
      </c>
      <c r="IY176">
        <v>0</v>
      </c>
      <c r="IZ176">
        <v>0</v>
      </c>
      <c r="JA176">
        <v>-3.8080000000000801E-2</v>
      </c>
      <c r="JB176">
        <v>0</v>
      </c>
      <c r="JC176">
        <v>0</v>
      </c>
      <c r="JD176">
        <v>0</v>
      </c>
      <c r="JE176">
        <v>-1</v>
      </c>
      <c r="JF176">
        <v>-1</v>
      </c>
      <c r="JG176">
        <v>-1</v>
      </c>
      <c r="JH176">
        <v>-1</v>
      </c>
      <c r="JI176">
        <v>4.5999999999999996</v>
      </c>
      <c r="JJ176">
        <v>4.5999999999999996</v>
      </c>
      <c r="JK176">
        <v>0.15625</v>
      </c>
      <c r="JL176">
        <v>4.99878</v>
      </c>
      <c r="JM176">
        <v>1.5478499999999999</v>
      </c>
      <c r="JN176">
        <v>2.3095699999999999</v>
      </c>
      <c r="JO176">
        <v>1.5979000000000001</v>
      </c>
      <c r="JP176">
        <v>2.36694</v>
      </c>
      <c r="JQ176">
        <v>29.9861</v>
      </c>
      <c r="JR176">
        <v>24.192599999999999</v>
      </c>
      <c r="JS176">
        <v>2</v>
      </c>
      <c r="JT176">
        <v>490.92700000000002</v>
      </c>
      <c r="JU176">
        <v>595.96400000000006</v>
      </c>
      <c r="JV176">
        <v>22.0002</v>
      </c>
      <c r="JW176">
        <v>26.096399999999999</v>
      </c>
      <c r="JX176">
        <v>30</v>
      </c>
      <c r="JY176">
        <v>26.3444</v>
      </c>
      <c r="JZ176">
        <v>26.3002</v>
      </c>
      <c r="KA176">
        <v>-1</v>
      </c>
      <c r="KB176">
        <v>20.2879</v>
      </c>
      <c r="KC176">
        <v>59.877499999999998</v>
      </c>
      <c r="KD176">
        <v>22</v>
      </c>
      <c r="KE176">
        <v>400</v>
      </c>
      <c r="KF176">
        <v>16.342400000000001</v>
      </c>
      <c r="KG176">
        <v>102.471</v>
      </c>
      <c r="KH176">
        <v>101.477</v>
      </c>
    </row>
    <row r="177" spans="1:294" x14ac:dyDescent="0.35">
      <c r="A177">
        <v>159</v>
      </c>
      <c r="B177">
        <v>1525857631.0999999</v>
      </c>
      <c r="C177">
        <v>51602.099999904603</v>
      </c>
      <c r="D177" t="s">
        <v>1069</v>
      </c>
      <c r="E177" t="s">
        <v>1070</v>
      </c>
      <c r="F177">
        <v>120</v>
      </c>
      <c r="G177">
        <v>1525857623.0999999</v>
      </c>
      <c r="H177">
        <f t="shared" si="100"/>
        <v>1.2665454360686612E-3</v>
      </c>
      <c r="I177">
        <f t="shared" si="101"/>
        <v>1.2665454360686612</v>
      </c>
      <c r="J177">
        <f t="shared" si="102"/>
        <v>8.5117390512325386</v>
      </c>
      <c r="K177">
        <f t="shared" si="103"/>
        <v>411.14459048005216</v>
      </c>
      <c r="L177">
        <f t="shared" si="104"/>
        <v>271.69959741884816</v>
      </c>
      <c r="M177">
        <f t="shared" si="105"/>
        <v>27.318872330141009</v>
      </c>
      <c r="N177">
        <f t="shared" si="106"/>
        <v>41.339798377535153</v>
      </c>
      <c r="O177">
        <f t="shared" si="107"/>
        <v>0.10488047968056659</v>
      </c>
      <c r="P177">
        <f t="shared" si="108"/>
        <v>2.2670340277559027</v>
      </c>
      <c r="Q177">
        <f t="shared" si="109"/>
        <v>0.10225756771357387</v>
      </c>
      <c r="R177">
        <f t="shared" si="110"/>
        <v>6.4141174593278685E-2</v>
      </c>
      <c r="S177">
        <f t="shared" si="111"/>
        <v>77.187899693303279</v>
      </c>
      <c r="T177">
        <f t="shared" si="112"/>
        <v>24.060868255872148</v>
      </c>
      <c r="U177">
        <f t="shared" si="113"/>
        <v>24.060868255872148</v>
      </c>
      <c r="V177">
        <f t="shared" si="114"/>
        <v>3.0059426834331213</v>
      </c>
      <c r="W177">
        <f t="shared" si="115"/>
        <v>60.132345536675388</v>
      </c>
      <c r="X177">
        <f t="shared" si="116"/>
        <v>1.7902732769097585</v>
      </c>
      <c r="Y177">
        <f t="shared" si="117"/>
        <v>2.9772217613195391</v>
      </c>
      <c r="Z177">
        <f t="shared" si="118"/>
        <v>1.2156694065233629</v>
      </c>
      <c r="AA177">
        <f t="shared" si="119"/>
        <v>-55.854653730627959</v>
      </c>
      <c r="AB177">
        <f t="shared" si="120"/>
        <v>-19.531004326227002</v>
      </c>
      <c r="AC177">
        <f t="shared" si="121"/>
        <v>-1.8036971941986621</v>
      </c>
      <c r="AD177">
        <f t="shared" si="122"/>
        <v>-1.4555577503436723E-3</v>
      </c>
      <c r="AE177">
        <f t="shared" si="123"/>
        <v>8.4998401127442751</v>
      </c>
      <c r="AF177">
        <f t="shared" si="124"/>
        <v>1.2675441352120258</v>
      </c>
      <c r="AG177">
        <f t="shared" si="125"/>
        <v>8.5117390512325386</v>
      </c>
      <c r="AH177">
        <v>428.95585835246999</v>
      </c>
      <c r="AI177">
        <v>418.57333333333298</v>
      </c>
      <c r="AJ177">
        <v>-8.3782561256207896E-5</v>
      </c>
      <c r="AK177">
        <v>61.237281814840003</v>
      </c>
      <c r="AL177">
        <f t="shared" si="126"/>
        <v>1.2665454360686612</v>
      </c>
      <c r="AM177">
        <v>16.311443195271</v>
      </c>
      <c r="AN177">
        <v>17.804186666666698</v>
      </c>
      <c r="AO177">
        <v>-3.8897638227763801E-6</v>
      </c>
      <c r="AP177">
        <v>70.679132731504595</v>
      </c>
      <c r="AQ177">
        <v>1</v>
      </c>
      <c r="AR177">
        <v>0</v>
      </c>
      <c r="AS177">
        <f t="shared" si="127"/>
        <v>1.0000372749547624</v>
      </c>
      <c r="AT177">
        <f t="shared" si="128"/>
        <v>3.7274954762356316E-3</v>
      </c>
      <c r="AU177">
        <f t="shared" si="129"/>
        <v>53657.330040028275</v>
      </c>
      <c r="AV177" t="s">
        <v>478</v>
      </c>
      <c r="AW177">
        <v>10401</v>
      </c>
      <c r="AX177">
        <v>731.43200000000002</v>
      </c>
      <c r="AY177">
        <v>3818.46</v>
      </c>
      <c r="AZ177">
        <f t="shared" si="130"/>
        <v>0.80844843209042394</v>
      </c>
      <c r="BA177">
        <v>-1.85196537555428</v>
      </c>
      <c r="BB177" t="s">
        <v>1071</v>
      </c>
      <c r="BC177">
        <v>10397.4</v>
      </c>
      <c r="BD177">
        <v>1279.7108000000001</v>
      </c>
      <c r="BE177">
        <v>1974.18</v>
      </c>
      <c r="BF177">
        <f t="shared" si="131"/>
        <v>0.35177602852830037</v>
      </c>
      <c r="BG177">
        <v>0.5</v>
      </c>
      <c r="BH177">
        <f t="shared" si="132"/>
        <v>336.61317084665166</v>
      </c>
      <c r="BI177">
        <f t="shared" si="133"/>
        <v>8.5117390512325386</v>
      </c>
      <c r="BJ177">
        <f t="shared" si="134"/>
        <v>59.206222195376689</v>
      </c>
      <c r="BK177">
        <f t="shared" si="135"/>
        <v>3.0788172669298591E-2</v>
      </c>
      <c r="BL177">
        <f t="shared" si="136"/>
        <v>0.93420052882715854</v>
      </c>
      <c r="BM177">
        <f t="shared" si="137"/>
        <v>620.41096217151016</v>
      </c>
      <c r="BN177" t="s">
        <v>433</v>
      </c>
      <c r="BO177">
        <v>0</v>
      </c>
      <c r="BP177">
        <f t="shared" si="138"/>
        <v>620.41096217151016</v>
      </c>
      <c r="BQ177">
        <f t="shared" si="139"/>
        <v>0.68573738860108491</v>
      </c>
      <c r="BR177">
        <f t="shared" si="140"/>
        <v>0.51298942477954856</v>
      </c>
      <c r="BS177">
        <f t="shared" si="141"/>
        <v>0.57668909331430585</v>
      </c>
      <c r="BT177">
        <f t="shared" si="142"/>
        <v>0.55881739499882521</v>
      </c>
      <c r="BU177">
        <f t="shared" si="143"/>
        <v>0.59742898347536844</v>
      </c>
      <c r="BV177">
        <f t="shared" si="144"/>
        <v>0.24870014585427369</v>
      </c>
      <c r="BW177">
        <f t="shared" si="145"/>
        <v>0.75129985414572631</v>
      </c>
      <c r="DF177">
        <f t="shared" si="146"/>
        <v>400.0258</v>
      </c>
      <c r="DG177">
        <f t="shared" si="147"/>
        <v>336.61317084665166</v>
      </c>
      <c r="DH177">
        <f t="shared" si="148"/>
        <v>0.8414786517435916</v>
      </c>
      <c r="DI177">
        <f t="shared" si="149"/>
        <v>0.19295730348718329</v>
      </c>
      <c r="DJ177">
        <v>1525857623.0999999</v>
      </c>
      <c r="DK177">
        <v>411.14460000000003</v>
      </c>
      <c r="DL177">
        <v>421.968866666667</v>
      </c>
      <c r="DM177">
        <v>17.805146666666701</v>
      </c>
      <c r="DN177">
        <v>16.311306666666699</v>
      </c>
      <c r="DO177">
        <v>413.17759999999998</v>
      </c>
      <c r="DP177">
        <v>17.843146666666701</v>
      </c>
      <c r="DQ177">
        <v>500.02466666666697</v>
      </c>
      <c r="DR177">
        <v>100.448066666667</v>
      </c>
      <c r="DS177">
        <v>0.100011393333333</v>
      </c>
      <c r="DT177">
        <v>23.901066666666701</v>
      </c>
      <c r="DU177">
        <v>23.442499999999999</v>
      </c>
      <c r="DV177">
        <v>999.9</v>
      </c>
      <c r="DW177">
        <v>0</v>
      </c>
      <c r="DX177">
        <v>0</v>
      </c>
      <c r="DY177">
        <v>9997.8340000000007</v>
      </c>
      <c r="DZ177">
        <v>0</v>
      </c>
      <c r="EA177">
        <v>0.23333506666666701</v>
      </c>
      <c r="EB177">
        <v>-10.82368</v>
      </c>
      <c r="EC177">
        <v>418.59866666666699</v>
      </c>
      <c r="ED177">
        <v>428.96586666666701</v>
      </c>
      <c r="EE177">
        <v>1.494424</v>
      </c>
      <c r="EF177">
        <v>421.968866666667</v>
      </c>
      <c r="EG177">
        <v>16.311306666666699</v>
      </c>
      <c r="EH177">
        <v>1.78854933333333</v>
      </c>
      <c r="EI177">
        <v>1.6384386666666699</v>
      </c>
      <c r="EJ177">
        <v>15.687086666666699</v>
      </c>
      <c r="EK177">
        <v>14.32512</v>
      </c>
      <c r="EL177">
        <v>400.0258</v>
      </c>
      <c r="EM177">
        <v>0.94998413333333298</v>
      </c>
      <c r="EN177">
        <v>5.00159533333333E-2</v>
      </c>
      <c r="EO177">
        <v>0</v>
      </c>
      <c r="EP177">
        <v>1279.7573333333301</v>
      </c>
      <c r="EQ177">
        <v>5.8225800000000003</v>
      </c>
      <c r="ER177">
        <v>4268.0846666666703</v>
      </c>
      <c r="ES177">
        <v>3323.7919999999999</v>
      </c>
      <c r="ET177">
        <v>38.987400000000001</v>
      </c>
      <c r="EU177">
        <v>41.816266666666699</v>
      </c>
      <c r="EV177">
        <v>40.674599999999998</v>
      </c>
      <c r="EW177">
        <v>41.787199999999999</v>
      </c>
      <c r="EX177">
        <v>41.787199999999999</v>
      </c>
      <c r="EY177">
        <v>374.48733333333303</v>
      </c>
      <c r="EZ177">
        <v>19.716666666666701</v>
      </c>
      <c r="FA177">
        <v>0</v>
      </c>
      <c r="FB177">
        <v>298.799999952316</v>
      </c>
      <c r="FC177">
        <v>0</v>
      </c>
      <c r="FD177">
        <v>1279.7108000000001</v>
      </c>
      <c r="FE177">
        <v>-1.94923078301471</v>
      </c>
      <c r="FF177">
        <v>-3.1638461641857298</v>
      </c>
      <c r="FG177">
        <v>4267.9656000000004</v>
      </c>
      <c r="FH177">
        <v>15</v>
      </c>
      <c r="FI177">
        <v>1525857653.0999999</v>
      </c>
      <c r="FJ177" t="s">
        <v>1072</v>
      </c>
      <c r="FK177">
        <v>1525857651.0999999</v>
      </c>
      <c r="FL177">
        <v>1525857653.0999999</v>
      </c>
      <c r="FM177">
        <v>160</v>
      </c>
      <c r="FN177">
        <v>-1E-3</v>
      </c>
      <c r="FO177">
        <v>-1E-3</v>
      </c>
      <c r="FP177">
        <v>-2.0329999999999999</v>
      </c>
      <c r="FQ177">
        <v>-3.7999999999999999E-2</v>
      </c>
      <c r="FR177">
        <v>422</v>
      </c>
      <c r="FS177">
        <v>16</v>
      </c>
      <c r="FT177">
        <v>0.11</v>
      </c>
      <c r="FU177">
        <v>7.0000000000000007E-2</v>
      </c>
      <c r="FV177">
        <v>421.97542857142901</v>
      </c>
      <c r="FW177">
        <v>-0.13425974026017101</v>
      </c>
      <c r="FX177">
        <v>2.18426656069322E-2</v>
      </c>
      <c r="FY177">
        <v>0</v>
      </c>
      <c r="FZ177">
        <v>411.14513333333298</v>
      </c>
      <c r="GA177">
        <v>-0.13242857142894901</v>
      </c>
      <c r="GB177">
        <v>1.17181720227753E-2</v>
      </c>
      <c r="GC177">
        <v>1</v>
      </c>
      <c r="GD177">
        <v>16.311047619047599</v>
      </c>
      <c r="GE177">
        <v>3.2805194805198999E-3</v>
      </c>
      <c r="GF177">
        <v>8.1100704454635801E-4</v>
      </c>
      <c r="GG177">
        <v>1</v>
      </c>
      <c r="GH177">
        <v>17.805828571428599</v>
      </c>
      <c r="GI177">
        <v>-5.3610389609938898E-3</v>
      </c>
      <c r="GJ177">
        <v>8.2528082212898605E-4</v>
      </c>
      <c r="GK177">
        <v>1</v>
      </c>
      <c r="GL177">
        <v>3</v>
      </c>
      <c r="GM177">
        <v>4</v>
      </c>
      <c r="GN177" t="s">
        <v>435</v>
      </c>
      <c r="GO177">
        <v>2.9731999999999998</v>
      </c>
      <c r="GP177">
        <v>2.7220900000000001</v>
      </c>
      <c r="GQ177">
        <v>9.7787899999999997E-2</v>
      </c>
      <c r="GR177">
        <v>9.9662399999999998E-2</v>
      </c>
      <c r="GS177">
        <v>8.7088899999999997E-2</v>
      </c>
      <c r="GT177">
        <v>8.2740400000000006E-2</v>
      </c>
      <c r="GU177">
        <v>27856.799999999999</v>
      </c>
      <c r="GV177">
        <v>32131.7</v>
      </c>
      <c r="GW177">
        <v>26952.799999999999</v>
      </c>
      <c r="GX177">
        <v>30878.2</v>
      </c>
      <c r="GY177">
        <v>34448.800000000003</v>
      </c>
      <c r="GZ177">
        <v>38966.1</v>
      </c>
      <c r="HA177">
        <v>39790.699999999997</v>
      </c>
      <c r="HB177">
        <v>45414.3</v>
      </c>
      <c r="HC177">
        <v>1.9552499999999999</v>
      </c>
      <c r="HD177">
        <v>2.1280999999999999</v>
      </c>
      <c r="HE177">
        <v>9.1493099999999994E-2</v>
      </c>
      <c r="HF177">
        <v>0</v>
      </c>
      <c r="HG177">
        <v>21.9406</v>
      </c>
      <c r="HH177">
        <v>999.9</v>
      </c>
      <c r="HI177">
        <v>56.378999999999998</v>
      </c>
      <c r="HJ177">
        <v>26.385000000000002</v>
      </c>
      <c r="HK177">
        <v>19.3752</v>
      </c>
      <c r="HL177">
        <v>60.834400000000002</v>
      </c>
      <c r="HM177">
        <v>26.911100000000001</v>
      </c>
      <c r="HN177">
        <v>1</v>
      </c>
      <c r="HO177">
        <v>-0.110737</v>
      </c>
      <c r="HP177">
        <v>0.39605099999999999</v>
      </c>
      <c r="HQ177">
        <v>20.202300000000001</v>
      </c>
      <c r="HR177">
        <v>5.2249299999999996</v>
      </c>
      <c r="HS177">
        <v>12.0281</v>
      </c>
      <c r="HT177">
        <v>4.9605499999999996</v>
      </c>
      <c r="HU177">
        <v>3.3016000000000001</v>
      </c>
      <c r="HV177">
        <v>9999</v>
      </c>
      <c r="HW177">
        <v>999.9</v>
      </c>
      <c r="HX177">
        <v>9999</v>
      </c>
      <c r="HY177">
        <v>9999</v>
      </c>
      <c r="HZ177">
        <v>1.87988</v>
      </c>
      <c r="IA177">
        <v>1.87683</v>
      </c>
      <c r="IB177">
        <v>1.87897</v>
      </c>
      <c r="IC177">
        <v>1.87866</v>
      </c>
      <c r="ID177">
        <v>1.88028</v>
      </c>
      <c r="IE177">
        <v>1.87314</v>
      </c>
      <c r="IF177">
        <v>1.8808</v>
      </c>
      <c r="IG177">
        <v>1.8749</v>
      </c>
      <c r="IH177">
        <v>5</v>
      </c>
      <c r="II177">
        <v>0</v>
      </c>
      <c r="IJ177">
        <v>0</v>
      </c>
      <c r="IK177">
        <v>0</v>
      </c>
      <c r="IL177" t="s">
        <v>436</v>
      </c>
      <c r="IM177" t="s">
        <v>437</v>
      </c>
      <c r="IN177" t="s">
        <v>438</v>
      </c>
      <c r="IO177" t="s">
        <v>438</v>
      </c>
      <c r="IP177" t="s">
        <v>438</v>
      </c>
      <c r="IQ177" t="s">
        <v>438</v>
      </c>
      <c r="IR177">
        <v>0</v>
      </c>
      <c r="IS177">
        <v>100</v>
      </c>
      <c r="IT177">
        <v>100</v>
      </c>
      <c r="IU177">
        <v>-2.0329999999999999</v>
      </c>
      <c r="IV177">
        <v>-3.7999999999999999E-2</v>
      </c>
      <c r="IW177">
        <v>-2.0324000000000502</v>
      </c>
      <c r="IX177">
        <v>0</v>
      </c>
      <c r="IY177">
        <v>0</v>
      </c>
      <c r="IZ177">
        <v>0</v>
      </c>
      <c r="JA177">
        <v>-3.7430000000000498E-2</v>
      </c>
      <c r="JB177">
        <v>0</v>
      </c>
      <c r="JC177">
        <v>0</v>
      </c>
      <c r="JD177">
        <v>0</v>
      </c>
      <c r="JE177">
        <v>-1</v>
      </c>
      <c r="JF177">
        <v>-1</v>
      </c>
      <c r="JG177">
        <v>-1</v>
      </c>
      <c r="JH177">
        <v>-1</v>
      </c>
      <c r="JI177">
        <v>4.5999999999999996</v>
      </c>
      <c r="JJ177">
        <v>4.5999999999999996</v>
      </c>
      <c r="JK177">
        <v>0.15625</v>
      </c>
      <c r="JL177">
        <v>4.99878</v>
      </c>
      <c r="JM177">
        <v>1.5478499999999999</v>
      </c>
      <c r="JN177">
        <v>2.3095699999999999</v>
      </c>
      <c r="JO177">
        <v>1.5979000000000001</v>
      </c>
      <c r="JP177">
        <v>2.3950200000000001</v>
      </c>
      <c r="JQ177">
        <v>30.0076</v>
      </c>
      <c r="JR177">
        <v>24.2013</v>
      </c>
      <c r="JS177">
        <v>2</v>
      </c>
      <c r="JT177">
        <v>490.976</v>
      </c>
      <c r="JU177">
        <v>595.98500000000001</v>
      </c>
      <c r="JV177">
        <v>21.9998</v>
      </c>
      <c r="JW177">
        <v>26.0656</v>
      </c>
      <c r="JX177">
        <v>30</v>
      </c>
      <c r="JY177">
        <v>26.3157</v>
      </c>
      <c r="JZ177">
        <v>26.271599999999999</v>
      </c>
      <c r="KA177">
        <v>-1</v>
      </c>
      <c r="KB177">
        <v>20.553100000000001</v>
      </c>
      <c r="KC177">
        <v>60.057099999999998</v>
      </c>
      <c r="KD177">
        <v>22</v>
      </c>
      <c r="KE177">
        <v>400</v>
      </c>
      <c r="KF177">
        <v>16.295000000000002</v>
      </c>
      <c r="KG177">
        <v>102.47499999999999</v>
      </c>
      <c r="KH177">
        <v>101.47799999999999</v>
      </c>
    </row>
    <row r="178" spans="1:294" x14ac:dyDescent="0.35">
      <c r="A178">
        <v>160</v>
      </c>
      <c r="B178">
        <v>1525857931.0999999</v>
      </c>
      <c r="C178">
        <v>51902.099999904603</v>
      </c>
      <c r="D178" t="s">
        <v>1073</v>
      </c>
      <c r="E178" t="s">
        <v>1074</v>
      </c>
      <c r="F178">
        <v>120</v>
      </c>
      <c r="G178">
        <v>1525857923.0999999</v>
      </c>
      <c r="H178">
        <f t="shared" si="100"/>
        <v>1.2669016040002304E-3</v>
      </c>
      <c r="I178">
        <f t="shared" si="101"/>
        <v>1.2669016040002303</v>
      </c>
      <c r="J178">
        <f t="shared" si="102"/>
        <v>8.4750402701275629</v>
      </c>
      <c r="K178">
        <f t="shared" si="103"/>
        <v>410.96099053185549</v>
      </c>
      <c r="L178">
        <f t="shared" si="104"/>
        <v>271.87959712596427</v>
      </c>
      <c r="M178">
        <f t="shared" si="105"/>
        <v>27.335069312838638</v>
      </c>
      <c r="N178">
        <f t="shared" si="106"/>
        <v>41.318463319100928</v>
      </c>
      <c r="O178">
        <f t="shared" si="107"/>
        <v>0.10472032927884502</v>
      </c>
      <c r="P178">
        <f t="shared" si="108"/>
        <v>2.2678931560179922</v>
      </c>
      <c r="Q178">
        <f t="shared" si="109"/>
        <v>0.10210627789255447</v>
      </c>
      <c r="R178">
        <f t="shared" si="110"/>
        <v>6.4045850921424063E-2</v>
      </c>
      <c r="S178">
        <f t="shared" si="111"/>
        <v>77.181392087774384</v>
      </c>
      <c r="T178">
        <f t="shared" si="112"/>
        <v>24.068598736181702</v>
      </c>
      <c r="U178">
        <f t="shared" si="113"/>
        <v>24.068598736181702</v>
      </c>
      <c r="V178">
        <f t="shared" si="114"/>
        <v>3.0073381936997214</v>
      </c>
      <c r="W178">
        <f t="shared" si="115"/>
        <v>60.081555114814535</v>
      </c>
      <c r="X178">
        <f t="shared" si="116"/>
        <v>1.7896165426477364</v>
      </c>
      <c r="Y178">
        <f t="shared" si="117"/>
        <v>2.9786455081394259</v>
      </c>
      <c r="Z178">
        <f t="shared" si="118"/>
        <v>1.217721651051985</v>
      </c>
      <c r="AA178">
        <f t="shared" si="119"/>
        <v>-55.870360736410163</v>
      </c>
      <c r="AB178">
        <f t="shared" si="120"/>
        <v>-19.511158414074199</v>
      </c>
      <c r="AC178">
        <f t="shared" si="121"/>
        <v>-1.8013245151694064</v>
      </c>
      <c r="AD178">
        <f t="shared" si="122"/>
        <v>-1.4515778793899869E-3</v>
      </c>
      <c r="AE178">
        <f t="shared" si="123"/>
        <v>8.4481441526968286</v>
      </c>
      <c r="AF178">
        <f t="shared" si="124"/>
        <v>1.2665246398452334</v>
      </c>
      <c r="AG178">
        <f t="shared" si="125"/>
        <v>8.4750402701275629</v>
      </c>
      <c r="AH178">
        <v>428.715271609772</v>
      </c>
      <c r="AI178">
        <v>418.37765454545399</v>
      </c>
      <c r="AJ178">
        <v>-1.3143200180963801E-4</v>
      </c>
      <c r="AK178">
        <v>61.238448650840397</v>
      </c>
      <c r="AL178">
        <f t="shared" si="126"/>
        <v>1.2669016040002303</v>
      </c>
      <c r="AM178">
        <v>16.307041678483198</v>
      </c>
      <c r="AN178">
        <v>17.800215757575799</v>
      </c>
      <c r="AO178">
        <v>-1.2273568022173299E-6</v>
      </c>
      <c r="AP178">
        <v>70.677857653215099</v>
      </c>
      <c r="AQ178">
        <v>1</v>
      </c>
      <c r="AR178">
        <v>0</v>
      </c>
      <c r="AS178">
        <f t="shared" si="127"/>
        <v>1.0000372560725306</v>
      </c>
      <c r="AT178">
        <f t="shared" si="128"/>
        <v>3.7256072530578166E-3</v>
      </c>
      <c r="AU178">
        <f t="shared" si="129"/>
        <v>53684.52379137541</v>
      </c>
      <c r="AV178" t="s">
        <v>478</v>
      </c>
      <c r="AW178">
        <v>10401</v>
      </c>
      <c r="AX178">
        <v>731.43200000000002</v>
      </c>
      <c r="AY178">
        <v>3818.46</v>
      </c>
      <c r="AZ178">
        <f t="shared" si="130"/>
        <v>0.80844843209042394</v>
      </c>
      <c r="BA178">
        <v>-1.85196537555428</v>
      </c>
      <c r="BB178" t="s">
        <v>1075</v>
      </c>
      <c r="BC178">
        <v>10397.5</v>
      </c>
      <c r="BD178">
        <v>1279.50615384615</v>
      </c>
      <c r="BE178">
        <v>1970.33</v>
      </c>
      <c r="BF178">
        <f t="shared" si="131"/>
        <v>0.35061327095149031</v>
      </c>
      <c r="BG178">
        <v>0.5</v>
      </c>
      <c r="BH178">
        <f t="shared" si="132"/>
        <v>336.58518304388718</v>
      </c>
      <c r="BI178">
        <f t="shared" si="133"/>
        <v>8.4750402701275629</v>
      </c>
      <c r="BJ178">
        <f t="shared" si="134"/>
        <v>59.005615990411691</v>
      </c>
      <c r="BK178">
        <f t="shared" si="135"/>
        <v>3.0681700104235755E-2</v>
      </c>
      <c r="BL178">
        <f t="shared" si="136"/>
        <v>0.93797993229560539</v>
      </c>
      <c r="BM178">
        <f t="shared" si="137"/>
        <v>620.03022319844933</v>
      </c>
      <c r="BN178" t="s">
        <v>433</v>
      </c>
      <c r="BO178">
        <v>0</v>
      </c>
      <c r="BP178">
        <f t="shared" si="138"/>
        <v>620.03022319844933</v>
      </c>
      <c r="BQ178">
        <f t="shared" si="139"/>
        <v>0.68531655956187576</v>
      </c>
      <c r="BR178">
        <f t="shared" si="140"/>
        <v>0.51160776149293408</v>
      </c>
      <c r="BS178">
        <f t="shared" si="141"/>
        <v>0.57782416028159334</v>
      </c>
      <c r="BT178">
        <f t="shared" si="142"/>
        <v>0.55761155975217491</v>
      </c>
      <c r="BU178">
        <f t="shared" si="143"/>
        <v>0.59867613769619188</v>
      </c>
      <c r="BV178">
        <f t="shared" si="144"/>
        <v>0.24791774044618239</v>
      </c>
      <c r="BW178">
        <f t="shared" si="145"/>
        <v>0.75208225955381758</v>
      </c>
      <c r="DF178">
        <f t="shared" si="146"/>
        <v>399.99259999999998</v>
      </c>
      <c r="DG178">
        <f t="shared" si="147"/>
        <v>336.58518304388718</v>
      </c>
      <c r="DH178">
        <f t="shared" si="148"/>
        <v>0.84147852496242981</v>
      </c>
      <c r="DI178">
        <f t="shared" si="149"/>
        <v>0.19295704992485957</v>
      </c>
      <c r="DJ178">
        <v>1525857923.0999999</v>
      </c>
      <c r="DK178">
        <v>410.96100000000001</v>
      </c>
      <c r="DL178">
        <v>421.7226</v>
      </c>
      <c r="DM178">
        <v>17.799853333333299</v>
      </c>
      <c r="DN178">
        <v>16.307186666666698</v>
      </c>
      <c r="DO178">
        <v>412.98700000000002</v>
      </c>
      <c r="DP178">
        <v>17.838853333333301</v>
      </c>
      <c r="DQ178">
        <v>500.01793333333302</v>
      </c>
      <c r="DR178">
        <v>100.441066666667</v>
      </c>
      <c r="DS178">
        <v>0.100016966666667</v>
      </c>
      <c r="DT178">
        <v>23.909020000000002</v>
      </c>
      <c r="DU178">
        <v>23.449366666666702</v>
      </c>
      <c r="DV178">
        <v>999.9</v>
      </c>
      <c r="DW178">
        <v>0</v>
      </c>
      <c r="DX178">
        <v>0</v>
      </c>
      <c r="DY178">
        <v>10004.1233333333</v>
      </c>
      <c r="DZ178">
        <v>0</v>
      </c>
      <c r="EA178">
        <v>0.23610626666666701</v>
      </c>
      <c r="EB178">
        <v>-10.769026666666701</v>
      </c>
      <c r="EC178">
        <v>418.40146666666698</v>
      </c>
      <c r="ED178">
        <v>428.713866666667</v>
      </c>
      <c r="EE178">
        <v>1.4936493333333301</v>
      </c>
      <c r="EF178">
        <v>421.7226</v>
      </c>
      <c r="EG178">
        <v>16.307186666666698</v>
      </c>
      <c r="EH178">
        <v>1.787936</v>
      </c>
      <c r="EI178">
        <v>1.6379126666666699</v>
      </c>
      <c r="EJ178">
        <v>15.6817266666667</v>
      </c>
      <c r="EK178">
        <v>14.3201866666667</v>
      </c>
      <c r="EL178">
        <v>399.99259999999998</v>
      </c>
      <c r="EM178">
        <v>0.94998973333333303</v>
      </c>
      <c r="EN178">
        <v>5.001034E-2</v>
      </c>
      <c r="EO178">
        <v>0</v>
      </c>
      <c r="EP178">
        <v>1279.538</v>
      </c>
      <c r="EQ178">
        <v>5.8225800000000003</v>
      </c>
      <c r="ER178">
        <v>4266.8059999999996</v>
      </c>
      <c r="ES178">
        <v>3323.5160000000001</v>
      </c>
      <c r="ET178">
        <v>38.978999999999999</v>
      </c>
      <c r="EU178">
        <v>41.824599999999997</v>
      </c>
      <c r="EV178">
        <v>40.691333333333297</v>
      </c>
      <c r="EW178">
        <v>41.787333333333301</v>
      </c>
      <c r="EX178">
        <v>41.770666666666699</v>
      </c>
      <c r="EY178">
        <v>374.457333333333</v>
      </c>
      <c r="EZ178">
        <v>19.713333333333299</v>
      </c>
      <c r="FA178">
        <v>0</v>
      </c>
      <c r="FB178">
        <v>299</v>
      </c>
      <c r="FC178">
        <v>0</v>
      </c>
      <c r="FD178">
        <v>1279.50615384615</v>
      </c>
      <c r="FE178">
        <v>-4.5128210685347503E-2</v>
      </c>
      <c r="FF178">
        <v>-2.7381196307317301</v>
      </c>
      <c r="FG178">
        <v>4266.7250000000004</v>
      </c>
      <c r="FH178">
        <v>15</v>
      </c>
      <c r="FI178">
        <v>1525857953.0999999</v>
      </c>
      <c r="FJ178" t="s">
        <v>1076</v>
      </c>
      <c r="FK178">
        <v>1525857949.0999999</v>
      </c>
      <c r="FL178">
        <v>1525857953.0999999</v>
      </c>
      <c r="FM178">
        <v>161</v>
      </c>
      <c r="FN178">
        <v>8.0000000000000002E-3</v>
      </c>
      <c r="FO178">
        <v>-1E-3</v>
      </c>
      <c r="FP178">
        <v>-2.0259999999999998</v>
      </c>
      <c r="FQ178">
        <v>-3.9E-2</v>
      </c>
      <c r="FR178">
        <v>422</v>
      </c>
      <c r="FS178">
        <v>16</v>
      </c>
      <c r="FT178">
        <v>0.13</v>
      </c>
      <c r="FU178">
        <v>0.02</v>
      </c>
      <c r="FV178">
        <v>421.72561904761898</v>
      </c>
      <c r="FW178">
        <v>-5.0337662336727498E-2</v>
      </c>
      <c r="FX178">
        <v>1.2930127942780799E-2</v>
      </c>
      <c r="FY178">
        <v>1</v>
      </c>
      <c r="FZ178">
        <v>410.95373333333299</v>
      </c>
      <c r="GA178">
        <v>-9.0857142856472603E-2</v>
      </c>
      <c r="GB178">
        <v>1.3742715241984E-2</v>
      </c>
      <c r="GC178">
        <v>1</v>
      </c>
      <c r="GD178">
        <v>16.306999999999999</v>
      </c>
      <c r="GE178">
        <v>1.23116883116623E-3</v>
      </c>
      <c r="GF178">
        <v>4.9761335152838696E-4</v>
      </c>
      <c r="GG178">
        <v>1</v>
      </c>
      <c r="GH178">
        <v>17.800966666666699</v>
      </c>
      <c r="GI178">
        <v>-4.2779220779296601E-3</v>
      </c>
      <c r="GJ178">
        <v>5.6848447927354399E-4</v>
      </c>
      <c r="GK178">
        <v>1</v>
      </c>
      <c r="GL178">
        <v>4</v>
      </c>
      <c r="GM178">
        <v>4</v>
      </c>
      <c r="GN178" t="s">
        <v>455</v>
      </c>
      <c r="GO178">
        <v>2.97336</v>
      </c>
      <c r="GP178">
        <v>2.7221799999999998</v>
      </c>
      <c r="GQ178">
        <v>9.7751500000000005E-2</v>
      </c>
      <c r="GR178">
        <v>9.9623199999999995E-2</v>
      </c>
      <c r="GS178">
        <v>8.7072499999999997E-2</v>
      </c>
      <c r="GT178">
        <v>8.2723599999999994E-2</v>
      </c>
      <c r="GU178">
        <v>27859.200000000001</v>
      </c>
      <c r="GV178">
        <v>32134.5</v>
      </c>
      <c r="GW178">
        <v>26953.9</v>
      </c>
      <c r="GX178">
        <v>30879.5</v>
      </c>
      <c r="GY178">
        <v>34450.9</v>
      </c>
      <c r="GZ178">
        <v>38968.300000000003</v>
      </c>
      <c r="HA178">
        <v>39792.400000000001</v>
      </c>
      <c r="HB178">
        <v>45415.9</v>
      </c>
      <c r="HC178">
        <v>1.95567</v>
      </c>
      <c r="HD178">
        <v>2.12825</v>
      </c>
      <c r="HE178">
        <v>9.2200900000000002E-2</v>
      </c>
      <c r="HF178">
        <v>0</v>
      </c>
      <c r="HG178">
        <v>21.946100000000001</v>
      </c>
      <c r="HH178">
        <v>999.9</v>
      </c>
      <c r="HI178">
        <v>56.378999999999998</v>
      </c>
      <c r="HJ178">
        <v>26.375</v>
      </c>
      <c r="HK178">
        <v>19.363800000000001</v>
      </c>
      <c r="HL178">
        <v>60.894399999999997</v>
      </c>
      <c r="HM178">
        <v>26.9191</v>
      </c>
      <c r="HN178">
        <v>1</v>
      </c>
      <c r="HO178">
        <v>-0.112924</v>
      </c>
      <c r="HP178">
        <v>0.41922700000000002</v>
      </c>
      <c r="HQ178">
        <v>20.202400000000001</v>
      </c>
      <c r="HR178">
        <v>5.2243300000000001</v>
      </c>
      <c r="HS178">
        <v>12.027900000000001</v>
      </c>
      <c r="HT178">
        <v>4.96075</v>
      </c>
      <c r="HU178">
        <v>3.3018299999999998</v>
      </c>
      <c r="HV178">
        <v>9999</v>
      </c>
      <c r="HW178">
        <v>999.9</v>
      </c>
      <c r="HX178">
        <v>9999</v>
      </c>
      <c r="HY178">
        <v>9999</v>
      </c>
      <c r="HZ178">
        <v>1.87988</v>
      </c>
      <c r="IA178">
        <v>1.8768400000000001</v>
      </c>
      <c r="IB178">
        <v>1.8789499999999999</v>
      </c>
      <c r="IC178">
        <v>1.87866</v>
      </c>
      <c r="ID178">
        <v>1.88028</v>
      </c>
      <c r="IE178">
        <v>1.8731199999999999</v>
      </c>
      <c r="IF178">
        <v>1.8808</v>
      </c>
      <c r="IG178">
        <v>1.87493</v>
      </c>
      <c r="IH178">
        <v>5</v>
      </c>
      <c r="II178">
        <v>0</v>
      </c>
      <c r="IJ178">
        <v>0</v>
      </c>
      <c r="IK178">
        <v>0</v>
      </c>
      <c r="IL178" t="s">
        <v>436</v>
      </c>
      <c r="IM178" t="s">
        <v>437</v>
      </c>
      <c r="IN178" t="s">
        <v>438</v>
      </c>
      <c r="IO178" t="s">
        <v>438</v>
      </c>
      <c r="IP178" t="s">
        <v>438</v>
      </c>
      <c r="IQ178" t="s">
        <v>438</v>
      </c>
      <c r="IR178">
        <v>0</v>
      </c>
      <c r="IS178">
        <v>100</v>
      </c>
      <c r="IT178">
        <v>100</v>
      </c>
      <c r="IU178">
        <v>-2.0259999999999998</v>
      </c>
      <c r="IV178">
        <v>-3.9E-2</v>
      </c>
      <c r="IW178">
        <v>-2.0333000000000498</v>
      </c>
      <c r="IX178">
        <v>0</v>
      </c>
      <c r="IY178">
        <v>0</v>
      </c>
      <c r="IZ178">
        <v>0</v>
      </c>
      <c r="JA178">
        <v>-3.7999999999996703E-2</v>
      </c>
      <c r="JB178">
        <v>0</v>
      </c>
      <c r="JC178">
        <v>0</v>
      </c>
      <c r="JD178">
        <v>0</v>
      </c>
      <c r="JE178">
        <v>-1</v>
      </c>
      <c r="JF178">
        <v>-1</v>
      </c>
      <c r="JG178">
        <v>-1</v>
      </c>
      <c r="JH178">
        <v>-1</v>
      </c>
      <c r="JI178">
        <v>4.7</v>
      </c>
      <c r="JJ178">
        <v>4.5999999999999996</v>
      </c>
      <c r="JK178">
        <v>0.15625</v>
      </c>
      <c r="JL178">
        <v>4.99878</v>
      </c>
      <c r="JM178">
        <v>1.5478499999999999</v>
      </c>
      <c r="JN178">
        <v>2.3095699999999999</v>
      </c>
      <c r="JO178">
        <v>1.5979000000000001</v>
      </c>
      <c r="JP178">
        <v>2.3290999999999999</v>
      </c>
      <c r="JQ178">
        <v>29.9861</v>
      </c>
      <c r="JR178">
        <v>24.183800000000002</v>
      </c>
      <c r="JS178">
        <v>2</v>
      </c>
      <c r="JT178">
        <v>491.00799999999998</v>
      </c>
      <c r="JU178">
        <v>595.78300000000002</v>
      </c>
      <c r="JV178">
        <v>21.9999</v>
      </c>
      <c r="JW178">
        <v>26.039300000000001</v>
      </c>
      <c r="JX178">
        <v>30</v>
      </c>
      <c r="JY178">
        <v>26.288699999999999</v>
      </c>
      <c r="JZ178">
        <v>26.243500000000001</v>
      </c>
      <c r="KA178">
        <v>-1</v>
      </c>
      <c r="KB178">
        <v>20.4069</v>
      </c>
      <c r="KC178">
        <v>60.124499999999998</v>
      </c>
      <c r="KD178">
        <v>22</v>
      </c>
      <c r="KE178">
        <v>400</v>
      </c>
      <c r="KF178">
        <v>16.277200000000001</v>
      </c>
      <c r="KG178">
        <v>102.48</v>
      </c>
      <c r="KH178">
        <v>101.482</v>
      </c>
    </row>
    <row r="179" spans="1:294" x14ac:dyDescent="0.35">
      <c r="A179">
        <v>161</v>
      </c>
      <c r="B179">
        <v>1525858231.0999999</v>
      </c>
      <c r="C179">
        <v>52202.099999904603</v>
      </c>
      <c r="D179" t="s">
        <v>1077</v>
      </c>
      <c r="E179" t="s">
        <v>1078</v>
      </c>
      <c r="F179">
        <v>120</v>
      </c>
      <c r="G179">
        <v>1525858223.0999999</v>
      </c>
      <c r="H179">
        <f t="shared" si="100"/>
        <v>1.2651125504488756E-3</v>
      </c>
      <c r="I179">
        <f t="shared" si="101"/>
        <v>1.2651125504488756</v>
      </c>
      <c r="J179">
        <f t="shared" si="102"/>
        <v>8.401486232727482</v>
      </c>
      <c r="K179">
        <f t="shared" si="103"/>
        <v>410.62659060990205</v>
      </c>
      <c r="L179">
        <f t="shared" si="104"/>
        <v>272.53330813598086</v>
      </c>
      <c r="M179">
        <f t="shared" si="105"/>
        <v>27.401450495388065</v>
      </c>
      <c r="N179">
        <f t="shared" si="106"/>
        <v>41.285831341661655</v>
      </c>
      <c r="O179">
        <f t="shared" si="107"/>
        <v>0.1045914653372913</v>
      </c>
      <c r="P179">
        <f t="shared" si="108"/>
        <v>2.2675580423470834</v>
      </c>
      <c r="Q179">
        <f t="shared" si="109"/>
        <v>0.10198338213961089</v>
      </c>
      <c r="R179">
        <f t="shared" si="110"/>
        <v>6.3968522982492643E-2</v>
      </c>
      <c r="S179">
        <f t="shared" si="111"/>
        <v>77.183722039786005</v>
      </c>
      <c r="T179">
        <f t="shared" si="112"/>
        <v>24.066069077995309</v>
      </c>
      <c r="U179">
        <f t="shared" si="113"/>
        <v>24.066069077995309</v>
      </c>
      <c r="V179">
        <f t="shared" si="114"/>
        <v>3.0068814761698079</v>
      </c>
      <c r="W179">
        <f t="shared" si="115"/>
        <v>60.085022795301143</v>
      </c>
      <c r="X179">
        <f t="shared" si="116"/>
        <v>1.789379900906652</v>
      </c>
      <c r="Y179">
        <f t="shared" si="117"/>
        <v>2.9780797570848017</v>
      </c>
      <c r="Z179">
        <f t="shared" si="118"/>
        <v>1.2175015752631559</v>
      </c>
      <c r="AA179">
        <f t="shared" si="119"/>
        <v>-55.791463474795414</v>
      </c>
      <c r="AB179">
        <f t="shared" si="120"/>
        <v>-19.58533375859734</v>
      </c>
      <c r="AC179">
        <f t="shared" si="121"/>
        <v>-1.8083878454251452</v>
      </c>
      <c r="AD179">
        <f t="shared" si="122"/>
        <v>-1.4630390318934872E-3</v>
      </c>
      <c r="AE179">
        <f t="shared" si="123"/>
        <v>8.43099709781497</v>
      </c>
      <c r="AF179">
        <f t="shared" si="124"/>
        <v>1.2656076224871378</v>
      </c>
      <c r="AG179">
        <f t="shared" si="125"/>
        <v>8.401486232727482</v>
      </c>
      <c r="AH179">
        <v>428.34794321598201</v>
      </c>
      <c r="AI179">
        <v>418.0994</v>
      </c>
      <c r="AJ179">
        <v>5.3505215842314003E-5</v>
      </c>
      <c r="AK179">
        <v>61.239047447431297</v>
      </c>
      <c r="AL179">
        <f t="shared" si="126"/>
        <v>1.2651125504488756</v>
      </c>
      <c r="AM179">
        <v>16.305548964900101</v>
      </c>
      <c r="AN179">
        <v>17.796573939393902</v>
      </c>
      <c r="AO179">
        <v>3.87289939564647E-7</v>
      </c>
      <c r="AP179">
        <v>70.677094285869401</v>
      </c>
      <c r="AQ179">
        <v>1</v>
      </c>
      <c r="AR179">
        <v>0</v>
      </c>
      <c r="AS179">
        <f t="shared" si="127"/>
        <v>1.0000372634334986</v>
      </c>
      <c r="AT179">
        <f t="shared" si="128"/>
        <v>3.7263433498635479E-3</v>
      </c>
      <c r="AU179">
        <f t="shared" si="129"/>
        <v>53673.91941866609</v>
      </c>
      <c r="AV179" t="s">
        <v>478</v>
      </c>
      <c r="AW179">
        <v>10401</v>
      </c>
      <c r="AX179">
        <v>731.43200000000002</v>
      </c>
      <c r="AY179">
        <v>3818.46</v>
      </c>
      <c r="AZ179">
        <f t="shared" si="130"/>
        <v>0.80844843209042394</v>
      </c>
      <c r="BA179">
        <v>-1.85196537555428</v>
      </c>
      <c r="BB179" t="s">
        <v>1079</v>
      </c>
      <c r="BC179">
        <v>10397.4</v>
      </c>
      <c r="BD179">
        <v>1279.2467999999999</v>
      </c>
      <c r="BE179">
        <v>1966.09</v>
      </c>
      <c r="BF179">
        <f t="shared" si="131"/>
        <v>0.34934474006785043</v>
      </c>
      <c r="BG179">
        <v>0.5</v>
      </c>
      <c r="BH179">
        <f t="shared" si="132"/>
        <v>336.5934503532261</v>
      </c>
      <c r="BI179">
        <f t="shared" si="133"/>
        <v>8.401486232727482</v>
      </c>
      <c r="BJ179">
        <f t="shared" si="134"/>
        <v>58.793575711094348</v>
      </c>
      <c r="BK179">
        <f t="shared" si="135"/>
        <v>3.0462421647009585E-2</v>
      </c>
      <c r="BL179">
        <f t="shared" si="136"/>
        <v>0.94215931112004037</v>
      </c>
      <c r="BM179">
        <f t="shared" si="137"/>
        <v>619.60973425180396</v>
      </c>
      <c r="BN179" t="s">
        <v>433</v>
      </c>
      <c r="BO179">
        <v>0</v>
      </c>
      <c r="BP179">
        <f t="shared" si="138"/>
        <v>619.60973425180396</v>
      </c>
      <c r="BQ179">
        <f t="shared" si="139"/>
        <v>0.68485179505932892</v>
      </c>
      <c r="BR179">
        <f t="shared" si="140"/>
        <v>0.51010268584838359</v>
      </c>
      <c r="BS179">
        <f t="shared" si="141"/>
        <v>0.57907368151436112</v>
      </c>
      <c r="BT179">
        <f t="shared" si="142"/>
        <v>0.5563023930513552</v>
      </c>
      <c r="BU179">
        <f t="shared" si="143"/>
        <v>0.60004962701990394</v>
      </c>
      <c r="BV179">
        <f t="shared" si="144"/>
        <v>0.24707084639152385</v>
      </c>
      <c r="BW179">
        <f t="shared" si="145"/>
        <v>0.75292915360847612</v>
      </c>
      <c r="DF179">
        <f t="shared" si="146"/>
        <v>400.00213333333301</v>
      </c>
      <c r="DG179">
        <f t="shared" si="147"/>
        <v>336.5934503532261</v>
      </c>
      <c r="DH179">
        <f t="shared" si="148"/>
        <v>0.84147913799432994</v>
      </c>
      <c r="DI179">
        <f t="shared" si="149"/>
        <v>0.19295827598865989</v>
      </c>
      <c r="DJ179">
        <v>1525858223.0999999</v>
      </c>
      <c r="DK179">
        <v>410.6266</v>
      </c>
      <c r="DL179">
        <v>421.3664</v>
      </c>
      <c r="DM179">
        <v>17.797073333333302</v>
      </c>
      <c r="DN179">
        <v>16.305520000000001</v>
      </c>
      <c r="DO179">
        <v>412.6746</v>
      </c>
      <c r="DP179">
        <v>17.836073333333299</v>
      </c>
      <c r="DQ179">
        <v>500.03026666666699</v>
      </c>
      <c r="DR179">
        <v>100.44346666666701</v>
      </c>
      <c r="DS179">
        <v>0.100025366666667</v>
      </c>
      <c r="DT179">
        <v>23.905860000000001</v>
      </c>
      <c r="DU179">
        <v>23.454193333333301</v>
      </c>
      <c r="DV179">
        <v>999.9</v>
      </c>
      <c r="DW179">
        <v>0</v>
      </c>
      <c r="DX179">
        <v>0</v>
      </c>
      <c r="DY179">
        <v>10001.702666666701</v>
      </c>
      <c r="DZ179">
        <v>0</v>
      </c>
      <c r="EA179">
        <v>0.256243533333333</v>
      </c>
      <c r="EB179">
        <v>-10.7172933333333</v>
      </c>
      <c r="EC179">
        <v>418.08980000000003</v>
      </c>
      <c r="ED179">
        <v>428.350866666667</v>
      </c>
      <c r="EE179">
        <v>1.49160466666667</v>
      </c>
      <c r="EF179">
        <v>421.3664</v>
      </c>
      <c r="EG179">
        <v>16.305520000000001</v>
      </c>
      <c r="EH179">
        <v>1.787606</v>
      </c>
      <c r="EI179">
        <v>1.63778466666667</v>
      </c>
      <c r="EJ179">
        <v>15.6788333333333</v>
      </c>
      <c r="EK179">
        <v>14.3189733333333</v>
      </c>
      <c r="EL179">
        <v>400.00213333333301</v>
      </c>
      <c r="EM179">
        <v>0.94996853333333298</v>
      </c>
      <c r="EN179">
        <v>5.00317266666667E-2</v>
      </c>
      <c r="EO179">
        <v>0</v>
      </c>
      <c r="EP179">
        <v>1279.23</v>
      </c>
      <c r="EQ179">
        <v>5.8225800000000003</v>
      </c>
      <c r="ER179">
        <v>4265.7793333333302</v>
      </c>
      <c r="ES179">
        <v>3323.5746666666701</v>
      </c>
      <c r="ET179">
        <v>38.978999999999999</v>
      </c>
      <c r="EU179">
        <v>41.816200000000002</v>
      </c>
      <c r="EV179">
        <v>40.6788666666667</v>
      </c>
      <c r="EW179">
        <v>41.783066666666699</v>
      </c>
      <c r="EX179">
        <v>41.791400000000003</v>
      </c>
      <c r="EY179">
        <v>374.458666666667</v>
      </c>
      <c r="EZ179">
        <v>19.722000000000001</v>
      </c>
      <c r="FA179">
        <v>0</v>
      </c>
      <c r="FB179">
        <v>298.799999952316</v>
      </c>
      <c r="FC179">
        <v>0</v>
      </c>
      <c r="FD179">
        <v>1279.2467999999999</v>
      </c>
      <c r="FE179">
        <v>-2.3830769334083599</v>
      </c>
      <c r="FF179">
        <v>-6.2061538222464199</v>
      </c>
      <c r="FG179">
        <v>4265.7843999999996</v>
      </c>
      <c r="FH179">
        <v>15</v>
      </c>
      <c r="FI179">
        <v>1525858257.0999999</v>
      </c>
      <c r="FJ179" t="s">
        <v>1080</v>
      </c>
      <c r="FK179">
        <v>1525858257.0999999</v>
      </c>
      <c r="FL179">
        <v>1525858255.0999999</v>
      </c>
      <c r="FM179">
        <v>162</v>
      </c>
      <c r="FN179">
        <v>-2.3E-2</v>
      </c>
      <c r="FO179">
        <v>0</v>
      </c>
      <c r="FP179">
        <v>-2.048</v>
      </c>
      <c r="FQ179">
        <v>-3.9E-2</v>
      </c>
      <c r="FR179">
        <v>421</v>
      </c>
      <c r="FS179">
        <v>16</v>
      </c>
      <c r="FT179">
        <v>0.1</v>
      </c>
      <c r="FU179">
        <v>0.03</v>
      </c>
      <c r="FV179">
        <v>421.37066666666698</v>
      </c>
      <c r="FW179">
        <v>-7.1532467532217994E-2</v>
      </c>
      <c r="FX179">
        <v>1.11583124399666E-2</v>
      </c>
      <c r="FY179">
        <v>1</v>
      </c>
      <c r="FZ179">
        <v>410.64906666666701</v>
      </c>
      <c r="GA179">
        <v>3.1928571429061497E-2</v>
      </c>
      <c r="GB179">
        <v>6.3399964949054097E-3</v>
      </c>
      <c r="GC179">
        <v>1</v>
      </c>
      <c r="GD179">
        <v>16.305976190476201</v>
      </c>
      <c r="GE179">
        <v>-7.3948051947993398E-3</v>
      </c>
      <c r="GF179">
        <v>9.2577111328592202E-4</v>
      </c>
      <c r="GG179">
        <v>1</v>
      </c>
      <c r="GH179">
        <v>17.797885714285702</v>
      </c>
      <c r="GI179">
        <v>-1.3862337662326999E-2</v>
      </c>
      <c r="GJ179">
        <v>1.49675385713358E-3</v>
      </c>
      <c r="GK179">
        <v>1</v>
      </c>
      <c r="GL179">
        <v>4</v>
      </c>
      <c r="GM179">
        <v>4</v>
      </c>
      <c r="GN179" t="s">
        <v>455</v>
      </c>
      <c r="GO179">
        <v>2.97323</v>
      </c>
      <c r="GP179">
        <v>2.7221099999999998</v>
      </c>
      <c r="GQ179">
        <v>9.77074E-2</v>
      </c>
      <c r="GR179">
        <v>9.9568799999999999E-2</v>
      </c>
      <c r="GS179">
        <v>8.7068499999999993E-2</v>
      </c>
      <c r="GT179">
        <v>8.2721299999999998E-2</v>
      </c>
      <c r="GU179">
        <v>27861.599999999999</v>
      </c>
      <c r="GV179">
        <v>32138</v>
      </c>
      <c r="GW179">
        <v>26954.9</v>
      </c>
      <c r="GX179">
        <v>30880.9</v>
      </c>
      <c r="GY179">
        <v>34452.300000000003</v>
      </c>
      <c r="GZ179">
        <v>38970.5</v>
      </c>
      <c r="HA179">
        <v>39793.9</v>
      </c>
      <c r="HB179">
        <v>45418.3</v>
      </c>
      <c r="HC179">
        <v>1.9559500000000001</v>
      </c>
      <c r="HD179">
        <v>2.1292</v>
      </c>
      <c r="HE179">
        <v>9.1254699999999994E-2</v>
      </c>
      <c r="HF179">
        <v>0</v>
      </c>
      <c r="HG179">
        <v>21.955400000000001</v>
      </c>
      <c r="HH179">
        <v>999.9</v>
      </c>
      <c r="HI179">
        <v>56.402999999999999</v>
      </c>
      <c r="HJ179">
        <v>26.375</v>
      </c>
      <c r="HK179">
        <v>19.372699999999998</v>
      </c>
      <c r="HL179">
        <v>60.684399999999997</v>
      </c>
      <c r="HM179">
        <v>27.011199999999999</v>
      </c>
      <c r="HN179">
        <v>1</v>
      </c>
      <c r="HO179">
        <v>-0.114728</v>
      </c>
      <c r="HP179">
        <v>0.41191699999999998</v>
      </c>
      <c r="HQ179">
        <v>20.2027</v>
      </c>
      <c r="HR179">
        <v>5.2234299999999996</v>
      </c>
      <c r="HS179">
        <v>12.028700000000001</v>
      </c>
      <c r="HT179">
        <v>4.9602500000000003</v>
      </c>
      <c r="HU179">
        <v>3.30158</v>
      </c>
      <c r="HV179">
        <v>9999</v>
      </c>
      <c r="HW179">
        <v>999.9</v>
      </c>
      <c r="HX179">
        <v>9999</v>
      </c>
      <c r="HY179">
        <v>9999</v>
      </c>
      <c r="HZ179">
        <v>1.87988</v>
      </c>
      <c r="IA179">
        <v>1.87683</v>
      </c>
      <c r="IB179">
        <v>1.87897</v>
      </c>
      <c r="IC179">
        <v>1.87866</v>
      </c>
      <c r="ID179">
        <v>1.88022</v>
      </c>
      <c r="IE179">
        <v>1.87313</v>
      </c>
      <c r="IF179">
        <v>1.8808</v>
      </c>
      <c r="IG179">
        <v>1.8749100000000001</v>
      </c>
      <c r="IH179">
        <v>5</v>
      </c>
      <c r="II179">
        <v>0</v>
      </c>
      <c r="IJ179">
        <v>0</v>
      </c>
      <c r="IK179">
        <v>0</v>
      </c>
      <c r="IL179" t="s">
        <v>436</v>
      </c>
      <c r="IM179" t="s">
        <v>437</v>
      </c>
      <c r="IN179" t="s">
        <v>438</v>
      </c>
      <c r="IO179" t="s">
        <v>438</v>
      </c>
      <c r="IP179" t="s">
        <v>438</v>
      </c>
      <c r="IQ179" t="s">
        <v>438</v>
      </c>
      <c r="IR179">
        <v>0</v>
      </c>
      <c r="IS179">
        <v>100</v>
      </c>
      <c r="IT179">
        <v>100</v>
      </c>
      <c r="IU179">
        <v>-2.048</v>
      </c>
      <c r="IV179">
        <v>-3.9E-2</v>
      </c>
      <c r="IW179">
        <v>-2.0255000000000201</v>
      </c>
      <c r="IX179">
        <v>0</v>
      </c>
      <c r="IY179">
        <v>0</v>
      </c>
      <c r="IZ179">
        <v>0</v>
      </c>
      <c r="JA179">
        <v>-3.8940000000000197E-2</v>
      </c>
      <c r="JB179">
        <v>0</v>
      </c>
      <c r="JC179">
        <v>0</v>
      </c>
      <c r="JD179">
        <v>0</v>
      </c>
      <c r="JE179">
        <v>-1</v>
      </c>
      <c r="JF179">
        <v>-1</v>
      </c>
      <c r="JG179">
        <v>-1</v>
      </c>
      <c r="JH179">
        <v>-1</v>
      </c>
      <c r="JI179">
        <v>4.7</v>
      </c>
      <c r="JJ179">
        <v>4.5999999999999996</v>
      </c>
      <c r="JK179">
        <v>0.15625</v>
      </c>
      <c r="JL179">
        <v>4.99878</v>
      </c>
      <c r="JM179">
        <v>1.5478499999999999</v>
      </c>
      <c r="JN179">
        <v>2.3095699999999999</v>
      </c>
      <c r="JO179">
        <v>1.5979000000000001</v>
      </c>
      <c r="JP179">
        <v>2.3938000000000001</v>
      </c>
      <c r="JQ179">
        <v>29.9861</v>
      </c>
      <c r="JR179">
        <v>24.2013</v>
      </c>
      <c r="JS179">
        <v>2</v>
      </c>
      <c r="JT179">
        <v>490.97199999999998</v>
      </c>
      <c r="JU179">
        <v>596.25699999999995</v>
      </c>
      <c r="JV179">
        <v>21.999199999999998</v>
      </c>
      <c r="JW179">
        <v>26.019500000000001</v>
      </c>
      <c r="JX179">
        <v>30</v>
      </c>
      <c r="JY179">
        <v>26.2651</v>
      </c>
      <c r="JZ179">
        <v>26.221</v>
      </c>
      <c r="KA179">
        <v>-1</v>
      </c>
      <c r="KB179">
        <v>20.5288</v>
      </c>
      <c r="KC179">
        <v>60.194400000000002</v>
      </c>
      <c r="KD179">
        <v>22</v>
      </c>
      <c r="KE179">
        <v>400</v>
      </c>
      <c r="KF179">
        <v>16.2926</v>
      </c>
      <c r="KG179">
        <v>102.48399999999999</v>
      </c>
      <c r="KH179">
        <v>101.48699999999999</v>
      </c>
    </row>
    <row r="180" spans="1:294" x14ac:dyDescent="0.35">
      <c r="A180">
        <v>162</v>
      </c>
      <c r="B180">
        <v>1525858531.0999999</v>
      </c>
      <c r="C180">
        <v>52502.099999904603</v>
      </c>
      <c r="D180" t="s">
        <v>1081</v>
      </c>
      <c r="E180" t="s">
        <v>1082</v>
      </c>
      <c r="F180">
        <v>120</v>
      </c>
      <c r="G180">
        <v>1525858523.0999999</v>
      </c>
      <c r="H180">
        <f t="shared" si="100"/>
        <v>1.265434311488393E-3</v>
      </c>
      <c r="I180">
        <f t="shared" si="101"/>
        <v>1.265434311488393</v>
      </c>
      <c r="J180">
        <f t="shared" si="102"/>
        <v>8.4101640165724323</v>
      </c>
      <c r="K180">
        <f t="shared" si="103"/>
        <v>410.48965726909188</v>
      </c>
      <c r="L180">
        <f t="shared" si="104"/>
        <v>272.15772947871494</v>
      </c>
      <c r="M180">
        <f t="shared" si="105"/>
        <v>27.361842361797336</v>
      </c>
      <c r="N180">
        <f t="shared" si="106"/>
        <v>41.269279086278999</v>
      </c>
      <c r="O180">
        <f t="shared" si="107"/>
        <v>0.10450915209956244</v>
      </c>
      <c r="P180">
        <f t="shared" si="108"/>
        <v>2.2677113602987986</v>
      </c>
      <c r="Q180">
        <f t="shared" si="109"/>
        <v>0.10190528868451806</v>
      </c>
      <c r="R180">
        <f t="shared" si="110"/>
        <v>6.3919348705171547E-2</v>
      </c>
      <c r="S180">
        <f t="shared" si="111"/>
        <v>77.182997718560514</v>
      </c>
      <c r="T180">
        <f t="shared" si="112"/>
        <v>24.072893193225472</v>
      </c>
      <c r="U180">
        <f t="shared" si="113"/>
        <v>24.072893193225472</v>
      </c>
      <c r="V180">
        <f t="shared" si="114"/>
        <v>3.0081136759966398</v>
      </c>
      <c r="W180">
        <f t="shared" si="115"/>
        <v>60.062680128957268</v>
      </c>
      <c r="X180">
        <f t="shared" si="116"/>
        <v>1.7894615908580755</v>
      </c>
      <c r="Y180">
        <f t="shared" si="117"/>
        <v>2.9793235783285414</v>
      </c>
      <c r="Z180">
        <f t="shared" si="118"/>
        <v>1.2186520851385643</v>
      </c>
      <c r="AA180">
        <f t="shared" si="119"/>
        <v>-55.805653136638128</v>
      </c>
      <c r="AB180">
        <f t="shared" si="120"/>
        <v>-19.571675241965558</v>
      </c>
      <c r="AC180">
        <f t="shared" si="121"/>
        <v>-1.8071302094935542</v>
      </c>
      <c r="AD180">
        <f t="shared" si="122"/>
        <v>-1.4608695367215319E-3</v>
      </c>
      <c r="AE180">
        <f t="shared" si="123"/>
        <v>8.3978430517581337</v>
      </c>
      <c r="AF180">
        <f t="shared" si="124"/>
        <v>1.2659390176362189</v>
      </c>
      <c r="AG180">
        <f t="shared" si="125"/>
        <v>8.4101640165724323</v>
      </c>
      <c r="AH180">
        <v>428.161023689746</v>
      </c>
      <c r="AI180">
        <v>417.90192727272699</v>
      </c>
      <c r="AJ180">
        <v>-1.0222557459458801E-4</v>
      </c>
      <c r="AK180">
        <v>61.238858094837703</v>
      </c>
      <c r="AL180">
        <f t="shared" si="126"/>
        <v>1.265434311488393</v>
      </c>
      <c r="AM180">
        <v>16.306795489299599</v>
      </c>
      <c r="AN180">
        <v>17.7983248484848</v>
      </c>
      <c r="AO180">
        <v>-3.4456108989650598E-6</v>
      </c>
      <c r="AP180">
        <v>70.677336162671907</v>
      </c>
      <c r="AQ180">
        <v>1</v>
      </c>
      <c r="AR180">
        <v>0</v>
      </c>
      <c r="AS180">
        <f t="shared" si="127"/>
        <v>1.0000372608414216</v>
      </c>
      <c r="AT180">
        <f t="shared" si="128"/>
        <v>3.7260841421637991E-3</v>
      </c>
      <c r="AU180">
        <f t="shared" si="129"/>
        <v>53677.653143939409</v>
      </c>
      <c r="AV180" t="s">
        <v>478</v>
      </c>
      <c r="AW180">
        <v>10401</v>
      </c>
      <c r="AX180">
        <v>731.43200000000002</v>
      </c>
      <c r="AY180">
        <v>3818.46</v>
      </c>
      <c r="AZ180">
        <f t="shared" si="130"/>
        <v>0.80844843209042394</v>
      </c>
      <c r="BA180">
        <v>-1.85196537555428</v>
      </c>
      <c r="BB180" t="s">
        <v>1083</v>
      </c>
      <c r="BC180">
        <v>10397.700000000001</v>
      </c>
      <c r="BD180">
        <v>1278.6088</v>
      </c>
      <c r="BE180">
        <v>1961.35</v>
      </c>
      <c r="BF180">
        <f t="shared" si="131"/>
        <v>0.34809758584648332</v>
      </c>
      <c r="BG180">
        <v>0.5</v>
      </c>
      <c r="BH180">
        <f t="shared" si="132"/>
        <v>336.58836985928019</v>
      </c>
      <c r="BI180">
        <f t="shared" si="133"/>
        <v>8.4101640165724323</v>
      </c>
      <c r="BJ180">
        <f t="shared" si="134"/>
        <v>58.582799486009328</v>
      </c>
      <c r="BK180">
        <f t="shared" si="135"/>
        <v>3.0488663040903856E-2</v>
      </c>
      <c r="BL180">
        <f t="shared" si="136"/>
        <v>0.94685293292885009</v>
      </c>
      <c r="BM180">
        <f t="shared" si="137"/>
        <v>619.13818650890266</v>
      </c>
      <c r="BN180" t="s">
        <v>433</v>
      </c>
      <c r="BO180">
        <v>0</v>
      </c>
      <c r="BP180">
        <f t="shared" si="138"/>
        <v>619.13818650890266</v>
      </c>
      <c r="BQ180">
        <f t="shared" si="139"/>
        <v>0.68433059550365682</v>
      </c>
      <c r="BR180">
        <f t="shared" si="140"/>
        <v>0.50866874597399636</v>
      </c>
      <c r="BS180">
        <f t="shared" si="141"/>
        <v>0.58046989589131803</v>
      </c>
      <c r="BT180">
        <f t="shared" si="142"/>
        <v>0.55511115375171349</v>
      </c>
      <c r="BU180">
        <f t="shared" si="143"/>
        <v>0.6015850844242423</v>
      </c>
      <c r="BV180">
        <f t="shared" si="144"/>
        <v>0.24631165131672628</v>
      </c>
      <c r="BW180">
        <f t="shared" si="145"/>
        <v>0.75368834868327372</v>
      </c>
      <c r="DF180">
        <f t="shared" si="146"/>
        <v>399.99579999999997</v>
      </c>
      <c r="DG180">
        <f t="shared" si="147"/>
        <v>336.58836985928019</v>
      </c>
      <c r="DH180">
        <f t="shared" si="148"/>
        <v>0.84147976018568249</v>
      </c>
      <c r="DI180">
        <f t="shared" si="149"/>
        <v>0.19295952037136521</v>
      </c>
      <c r="DJ180">
        <v>1525858523.0999999</v>
      </c>
      <c r="DK180">
        <v>410.48966666666701</v>
      </c>
      <c r="DL180">
        <v>421.19040000000001</v>
      </c>
      <c r="DM180">
        <v>17.7990866666667</v>
      </c>
      <c r="DN180">
        <v>16.307040000000001</v>
      </c>
      <c r="DO180">
        <v>412.53366666666699</v>
      </c>
      <c r="DP180">
        <v>17.838086666666701</v>
      </c>
      <c r="DQ180">
        <v>499.9948</v>
      </c>
      <c r="DR180">
        <v>100.436733333333</v>
      </c>
      <c r="DS180">
        <v>9.9975339999999996E-2</v>
      </c>
      <c r="DT180">
        <v>23.9128066666667</v>
      </c>
      <c r="DU180">
        <v>23.454786666666699</v>
      </c>
      <c r="DV180">
        <v>999.9</v>
      </c>
      <c r="DW180">
        <v>0</v>
      </c>
      <c r="DX180">
        <v>0</v>
      </c>
      <c r="DY180">
        <v>10003.3713333333</v>
      </c>
      <c r="DZ180">
        <v>0</v>
      </c>
      <c r="EA180">
        <v>0.25846033333333301</v>
      </c>
      <c r="EB180">
        <v>-10.7045266666667</v>
      </c>
      <c r="EC180">
        <v>417.92473333333299</v>
      </c>
      <c r="ED180">
        <v>428.17259999999999</v>
      </c>
      <c r="EE180">
        <v>1.4925299999999999</v>
      </c>
      <c r="EF180">
        <v>421.19040000000001</v>
      </c>
      <c r="EG180">
        <v>16.307040000000001</v>
      </c>
      <c r="EH180">
        <v>1.78772933333333</v>
      </c>
      <c r="EI180">
        <v>1.63782466666667</v>
      </c>
      <c r="EJ180">
        <v>15.679919999999999</v>
      </c>
      <c r="EK180">
        <v>14.31936</v>
      </c>
      <c r="EL180">
        <v>399.99579999999997</v>
      </c>
      <c r="EM180">
        <v>0.94994999999999996</v>
      </c>
      <c r="EN180">
        <v>5.0050400000000002E-2</v>
      </c>
      <c r="EO180">
        <v>0</v>
      </c>
      <c r="EP180">
        <v>1278.61466666667</v>
      </c>
      <c r="EQ180">
        <v>5.8225800000000003</v>
      </c>
      <c r="ER180">
        <v>4263.2173333333303</v>
      </c>
      <c r="ES180">
        <v>3323.5059999999999</v>
      </c>
      <c r="ET180">
        <v>38.945399999999999</v>
      </c>
      <c r="EU180">
        <v>41.791400000000003</v>
      </c>
      <c r="EV180">
        <v>40.662333333333301</v>
      </c>
      <c r="EW180">
        <v>41.7624</v>
      </c>
      <c r="EX180">
        <v>41.7539333333333</v>
      </c>
      <c r="EY180">
        <v>374.44466666666699</v>
      </c>
      <c r="EZ180">
        <v>19.73</v>
      </c>
      <c r="FA180">
        <v>0</v>
      </c>
      <c r="FB180">
        <v>298.799999952316</v>
      </c>
      <c r="FC180">
        <v>0</v>
      </c>
      <c r="FD180">
        <v>1278.6088</v>
      </c>
      <c r="FE180">
        <v>-0.60615383661765998</v>
      </c>
      <c r="FF180">
        <v>-0.2315384653891</v>
      </c>
      <c r="FG180">
        <v>4263.2323999999999</v>
      </c>
      <c r="FH180">
        <v>15</v>
      </c>
      <c r="FI180">
        <v>1525858553.0999999</v>
      </c>
      <c r="FJ180" t="s">
        <v>1084</v>
      </c>
      <c r="FK180">
        <v>1525858553.0999999</v>
      </c>
      <c r="FL180">
        <v>1525858551.0999999</v>
      </c>
      <c r="FM180">
        <v>163</v>
      </c>
      <c r="FN180">
        <v>4.0000000000000001E-3</v>
      </c>
      <c r="FO180">
        <v>-1E-3</v>
      </c>
      <c r="FP180">
        <v>-2.044</v>
      </c>
      <c r="FQ180">
        <v>-3.9E-2</v>
      </c>
      <c r="FR180">
        <v>421</v>
      </c>
      <c r="FS180">
        <v>16</v>
      </c>
      <c r="FT180">
        <v>7.0000000000000007E-2</v>
      </c>
      <c r="FU180">
        <v>0.06</v>
      </c>
      <c r="FV180">
        <v>421.19069999999999</v>
      </c>
      <c r="FW180">
        <v>-3.6992481202060203E-2</v>
      </c>
      <c r="FX180">
        <v>1.23211200789505E-2</v>
      </c>
      <c r="FY180">
        <v>1</v>
      </c>
      <c r="FZ180">
        <v>410.48781250000002</v>
      </c>
      <c r="GA180">
        <v>-3.5735294118562098E-2</v>
      </c>
      <c r="GB180">
        <v>5.2227716540236401E-3</v>
      </c>
      <c r="GC180">
        <v>1</v>
      </c>
      <c r="GD180">
        <v>16.30714</v>
      </c>
      <c r="GE180">
        <v>-2.3097744360615199E-3</v>
      </c>
      <c r="GF180">
        <v>5.3888774341236795E-4</v>
      </c>
      <c r="GG180">
        <v>1</v>
      </c>
      <c r="GH180">
        <v>17.799524999999999</v>
      </c>
      <c r="GI180">
        <v>2.6571428571431099E-3</v>
      </c>
      <c r="GJ180">
        <v>4.96865172859022E-4</v>
      </c>
      <c r="GK180">
        <v>1</v>
      </c>
      <c r="GL180">
        <v>4</v>
      </c>
      <c r="GM180">
        <v>4</v>
      </c>
      <c r="GN180" t="s">
        <v>455</v>
      </c>
      <c r="GO180">
        <v>2.9734099999999999</v>
      </c>
      <c r="GP180">
        <v>2.7221600000000001</v>
      </c>
      <c r="GQ180">
        <v>9.7675600000000001E-2</v>
      </c>
      <c r="GR180">
        <v>9.9531099999999997E-2</v>
      </c>
      <c r="GS180">
        <v>8.7072499999999997E-2</v>
      </c>
      <c r="GT180">
        <v>8.2725300000000002E-2</v>
      </c>
      <c r="GU180">
        <v>27863</v>
      </c>
      <c r="GV180">
        <v>32138.9</v>
      </c>
      <c r="GW180">
        <v>26955.3</v>
      </c>
      <c r="GX180">
        <v>30880.5</v>
      </c>
      <c r="GY180">
        <v>34452.699999999997</v>
      </c>
      <c r="GZ180">
        <v>38969.5</v>
      </c>
      <c r="HA180">
        <v>39794.5</v>
      </c>
      <c r="HB180">
        <v>45417.3</v>
      </c>
      <c r="HC180">
        <v>1.9560999999999999</v>
      </c>
      <c r="HD180">
        <v>2.1287799999999999</v>
      </c>
      <c r="HE180">
        <v>9.1061000000000003E-2</v>
      </c>
      <c r="HF180">
        <v>0</v>
      </c>
      <c r="HG180">
        <v>21.961300000000001</v>
      </c>
      <c r="HH180">
        <v>999.9</v>
      </c>
      <c r="HI180">
        <v>56.402999999999999</v>
      </c>
      <c r="HJ180">
        <v>26.375</v>
      </c>
      <c r="HK180">
        <v>19.375499999999999</v>
      </c>
      <c r="HL180">
        <v>60.684399999999997</v>
      </c>
      <c r="HM180">
        <v>26.8429</v>
      </c>
      <c r="HN180">
        <v>1</v>
      </c>
      <c r="HO180">
        <v>-0.115412</v>
      </c>
      <c r="HP180">
        <v>0.42760399999999998</v>
      </c>
      <c r="HQ180">
        <v>20.202500000000001</v>
      </c>
      <c r="HR180">
        <v>5.2262700000000004</v>
      </c>
      <c r="HS180">
        <v>12.0282</v>
      </c>
      <c r="HT180">
        <v>4.96075</v>
      </c>
      <c r="HU180">
        <v>3.30158</v>
      </c>
      <c r="HV180">
        <v>9999</v>
      </c>
      <c r="HW180">
        <v>999.9</v>
      </c>
      <c r="HX180">
        <v>9999</v>
      </c>
      <c r="HY180">
        <v>9999</v>
      </c>
      <c r="HZ180">
        <v>1.87988</v>
      </c>
      <c r="IA180">
        <v>1.87683</v>
      </c>
      <c r="IB180">
        <v>1.87896</v>
      </c>
      <c r="IC180">
        <v>1.87866</v>
      </c>
      <c r="ID180">
        <v>1.88026</v>
      </c>
      <c r="IE180">
        <v>1.87313</v>
      </c>
      <c r="IF180">
        <v>1.88079</v>
      </c>
      <c r="IG180">
        <v>1.8749100000000001</v>
      </c>
      <c r="IH180">
        <v>5</v>
      </c>
      <c r="II180">
        <v>0</v>
      </c>
      <c r="IJ180">
        <v>0</v>
      </c>
      <c r="IK180">
        <v>0</v>
      </c>
      <c r="IL180" t="s">
        <v>436</v>
      </c>
      <c r="IM180" t="s">
        <v>437</v>
      </c>
      <c r="IN180" t="s">
        <v>438</v>
      </c>
      <c r="IO180" t="s">
        <v>438</v>
      </c>
      <c r="IP180" t="s">
        <v>438</v>
      </c>
      <c r="IQ180" t="s">
        <v>438</v>
      </c>
      <c r="IR180">
        <v>0</v>
      </c>
      <c r="IS180">
        <v>100</v>
      </c>
      <c r="IT180">
        <v>100</v>
      </c>
      <c r="IU180">
        <v>-2.044</v>
      </c>
      <c r="IV180">
        <v>-3.9E-2</v>
      </c>
      <c r="IW180">
        <v>-2.0478999999999701</v>
      </c>
      <c r="IX180">
        <v>0</v>
      </c>
      <c r="IY180">
        <v>0</v>
      </c>
      <c r="IZ180">
        <v>0</v>
      </c>
      <c r="JA180">
        <v>-3.8520000000005397E-2</v>
      </c>
      <c r="JB180">
        <v>0</v>
      </c>
      <c r="JC180">
        <v>0</v>
      </c>
      <c r="JD180">
        <v>0</v>
      </c>
      <c r="JE180">
        <v>-1</v>
      </c>
      <c r="JF180">
        <v>-1</v>
      </c>
      <c r="JG180">
        <v>-1</v>
      </c>
      <c r="JH180">
        <v>-1</v>
      </c>
      <c r="JI180">
        <v>4.5999999999999996</v>
      </c>
      <c r="JJ180">
        <v>4.5999999999999996</v>
      </c>
      <c r="JK180">
        <v>0.15625</v>
      </c>
      <c r="JL180">
        <v>4.99878</v>
      </c>
      <c r="JM180">
        <v>1.5478499999999999</v>
      </c>
      <c r="JN180">
        <v>2.3095699999999999</v>
      </c>
      <c r="JO180">
        <v>1.5979000000000001</v>
      </c>
      <c r="JP180">
        <v>2.3877000000000002</v>
      </c>
      <c r="JQ180">
        <v>30.0076</v>
      </c>
      <c r="JR180">
        <v>24.192599999999999</v>
      </c>
      <c r="JS180">
        <v>2</v>
      </c>
      <c r="JT180">
        <v>490.99099999999999</v>
      </c>
      <c r="JU180">
        <v>595.83000000000004</v>
      </c>
      <c r="JV180">
        <v>22.000399999999999</v>
      </c>
      <c r="JW180">
        <v>26.017299999999999</v>
      </c>
      <c r="JX180">
        <v>30.0002</v>
      </c>
      <c r="JY180">
        <v>26.2563</v>
      </c>
      <c r="JZ180">
        <v>26.212199999999999</v>
      </c>
      <c r="KA180">
        <v>-1</v>
      </c>
      <c r="KB180">
        <v>20.5611</v>
      </c>
      <c r="KC180">
        <v>60.285299999999999</v>
      </c>
      <c r="KD180">
        <v>22</v>
      </c>
      <c r="KE180">
        <v>400</v>
      </c>
      <c r="KF180">
        <v>16.281400000000001</v>
      </c>
      <c r="KG180">
        <v>102.485</v>
      </c>
      <c r="KH180">
        <v>101.485</v>
      </c>
    </row>
    <row r="181" spans="1:294" x14ac:dyDescent="0.35">
      <c r="A181">
        <v>163</v>
      </c>
      <c r="B181">
        <v>1525858831.0999999</v>
      </c>
      <c r="C181">
        <v>52802.099999904603</v>
      </c>
      <c r="D181" t="s">
        <v>1085</v>
      </c>
      <c r="E181" t="s">
        <v>1086</v>
      </c>
      <c r="F181">
        <v>120</v>
      </c>
      <c r="G181">
        <v>1525858823.0999999</v>
      </c>
      <c r="H181">
        <f t="shared" si="100"/>
        <v>1.26063673279762E-3</v>
      </c>
      <c r="I181">
        <f t="shared" si="101"/>
        <v>1.26063673279762</v>
      </c>
      <c r="J181">
        <f t="shared" si="102"/>
        <v>8.3883679490820064</v>
      </c>
      <c r="K181">
        <f t="shared" si="103"/>
        <v>410.61399062233812</v>
      </c>
      <c r="L181">
        <f t="shared" si="104"/>
        <v>272.23676987740009</v>
      </c>
      <c r="M181">
        <f t="shared" si="105"/>
        <v>27.368942927427184</v>
      </c>
      <c r="N181">
        <f t="shared" si="106"/>
        <v>41.280503289863745</v>
      </c>
      <c r="O181">
        <f t="shared" si="107"/>
        <v>0.10419325813474598</v>
      </c>
      <c r="P181">
        <f t="shared" si="108"/>
        <v>2.2672870866441355</v>
      </c>
      <c r="Q181">
        <f t="shared" si="109"/>
        <v>0.10160443067831149</v>
      </c>
      <c r="R181">
        <f t="shared" si="110"/>
        <v>6.3730007565258776E-2</v>
      </c>
      <c r="S181">
        <f t="shared" si="111"/>
        <v>77.183650860919983</v>
      </c>
      <c r="T181">
        <f t="shared" si="112"/>
        <v>24.063438366286221</v>
      </c>
      <c r="U181">
        <f t="shared" si="113"/>
        <v>24.063438366286221</v>
      </c>
      <c r="V181">
        <f t="shared" si="114"/>
        <v>3.0064065782423102</v>
      </c>
      <c r="W181">
        <f t="shared" si="115"/>
        <v>60.080578806760286</v>
      </c>
      <c r="X181">
        <f t="shared" si="116"/>
        <v>1.7888037540325337</v>
      </c>
      <c r="Y181">
        <f t="shared" si="117"/>
        <v>2.9773410801948814</v>
      </c>
      <c r="Z181">
        <f t="shared" si="118"/>
        <v>1.2176028242097765</v>
      </c>
      <c r="AA181">
        <f t="shared" si="119"/>
        <v>-55.594079916375044</v>
      </c>
      <c r="AB181">
        <f t="shared" si="120"/>
        <v>-19.76584999270483</v>
      </c>
      <c r="AC181">
        <f t="shared" si="121"/>
        <v>-1.825211404318356</v>
      </c>
      <c r="AD181">
        <f t="shared" si="122"/>
        <v>-1.4904524782437534E-3</v>
      </c>
      <c r="AE181">
        <f t="shared" si="123"/>
        <v>8.3968750100325096</v>
      </c>
      <c r="AF181">
        <f t="shared" si="124"/>
        <v>1.2617354278756134</v>
      </c>
      <c r="AG181">
        <f t="shared" si="125"/>
        <v>8.3883679490820064</v>
      </c>
      <c r="AH181">
        <v>428.312646654052</v>
      </c>
      <c r="AI181">
        <v>418.07971515151502</v>
      </c>
      <c r="AJ181">
        <v>7.8958639165039796E-5</v>
      </c>
      <c r="AK181">
        <v>61.235160802914301</v>
      </c>
      <c r="AL181">
        <f t="shared" si="126"/>
        <v>1.26063673279762</v>
      </c>
      <c r="AM181">
        <v>16.305804919252601</v>
      </c>
      <c r="AN181">
        <v>17.791624242424199</v>
      </c>
      <c r="AO181">
        <v>-3.8744070808242096E-6</v>
      </c>
      <c r="AP181">
        <v>70.681093833330806</v>
      </c>
      <c r="AQ181">
        <v>1</v>
      </c>
      <c r="AR181">
        <v>0</v>
      </c>
      <c r="AS181">
        <f t="shared" si="127"/>
        <v>1.0000372693689301</v>
      </c>
      <c r="AT181">
        <f t="shared" si="128"/>
        <v>3.7269368930115121E-3</v>
      </c>
      <c r="AU181">
        <f t="shared" si="129"/>
        <v>53665.371755847329</v>
      </c>
      <c r="AV181" t="s">
        <v>478</v>
      </c>
      <c r="AW181">
        <v>10401</v>
      </c>
      <c r="AX181">
        <v>731.43200000000002</v>
      </c>
      <c r="AY181">
        <v>3818.46</v>
      </c>
      <c r="AZ181">
        <f t="shared" si="130"/>
        <v>0.80844843209042394</v>
      </c>
      <c r="BA181">
        <v>-1.85196537555428</v>
      </c>
      <c r="BB181" t="s">
        <v>1087</v>
      </c>
      <c r="BC181">
        <v>10397.9</v>
      </c>
      <c r="BD181">
        <v>1277.8679999999999</v>
      </c>
      <c r="BE181">
        <v>1955.34</v>
      </c>
      <c r="BF181">
        <f t="shared" si="131"/>
        <v>0.34647273619933106</v>
      </c>
      <c r="BG181">
        <v>0.5</v>
      </c>
      <c r="BH181">
        <f t="shared" si="132"/>
        <v>336.59127909712686</v>
      </c>
      <c r="BI181">
        <f t="shared" si="133"/>
        <v>8.3883679490820064</v>
      </c>
      <c r="BJ181">
        <f t="shared" si="134"/>
        <v>58.30985072480712</v>
      </c>
      <c r="BK181">
        <f t="shared" si="135"/>
        <v>3.042364422543857E-2</v>
      </c>
      <c r="BL181">
        <f t="shared" si="136"/>
        <v>0.95283684678879388</v>
      </c>
      <c r="BM181">
        <f t="shared" si="137"/>
        <v>618.53804854822272</v>
      </c>
      <c r="BN181" t="s">
        <v>433</v>
      </c>
      <c r="BO181">
        <v>0</v>
      </c>
      <c r="BP181">
        <f t="shared" si="138"/>
        <v>618.53804854822272</v>
      </c>
      <c r="BQ181">
        <f t="shared" si="139"/>
        <v>0.68366726577054493</v>
      </c>
      <c r="BR181">
        <f t="shared" si="140"/>
        <v>0.50678561567348113</v>
      </c>
      <c r="BS181">
        <f t="shared" si="141"/>
        <v>0.58223920091385928</v>
      </c>
      <c r="BT181">
        <f t="shared" si="142"/>
        <v>0.55353180140990987</v>
      </c>
      <c r="BU181">
        <f t="shared" si="143"/>
        <v>0.6035319407533718</v>
      </c>
      <c r="BV181">
        <f t="shared" si="144"/>
        <v>0.2453040421631848</v>
      </c>
      <c r="BW181">
        <f t="shared" si="145"/>
        <v>0.7546959578368152</v>
      </c>
      <c r="DF181">
        <f t="shared" si="146"/>
        <v>399.99926666666698</v>
      </c>
      <c r="DG181">
        <f t="shared" si="147"/>
        <v>336.59127909712686</v>
      </c>
      <c r="DH181">
        <f t="shared" si="148"/>
        <v>0.84147974045567397</v>
      </c>
      <c r="DI181">
        <f t="shared" si="149"/>
        <v>0.19295948091134812</v>
      </c>
      <c r="DJ181">
        <v>1525858823.0999999</v>
      </c>
      <c r="DK181">
        <v>410.61399999999998</v>
      </c>
      <c r="DL181">
        <v>421.31119999999999</v>
      </c>
      <c r="DM181">
        <v>17.793093333333299</v>
      </c>
      <c r="DN181">
        <v>16.306059999999999</v>
      </c>
      <c r="DO181">
        <v>412.66</v>
      </c>
      <c r="DP181">
        <v>17.832093333333301</v>
      </c>
      <c r="DQ181">
        <v>500.01766666666703</v>
      </c>
      <c r="DR181">
        <v>100.4336</v>
      </c>
      <c r="DS181">
        <v>0.100001466666667</v>
      </c>
      <c r="DT181">
        <v>23.901733333333301</v>
      </c>
      <c r="DU181">
        <v>23.448226666666699</v>
      </c>
      <c r="DV181">
        <v>999.9</v>
      </c>
      <c r="DW181">
        <v>0</v>
      </c>
      <c r="DX181">
        <v>0</v>
      </c>
      <c r="DY181">
        <v>10000.921333333299</v>
      </c>
      <c r="DZ181">
        <v>0</v>
      </c>
      <c r="EA181">
        <v>0.26658926666666699</v>
      </c>
      <c r="EB181">
        <v>-10.69516</v>
      </c>
      <c r="EC181">
        <v>418.05433333333298</v>
      </c>
      <c r="ED181">
        <v>428.29500000000002</v>
      </c>
      <c r="EE181">
        <v>1.487018</v>
      </c>
      <c r="EF181">
        <v>421.31119999999999</v>
      </c>
      <c r="EG181">
        <v>16.306059999999999</v>
      </c>
      <c r="EH181">
        <v>1.7870220000000001</v>
      </c>
      <c r="EI181">
        <v>1.6376759999999999</v>
      </c>
      <c r="EJ181">
        <v>15.673726666666701</v>
      </c>
      <c r="EK181">
        <v>14.3179533333333</v>
      </c>
      <c r="EL181">
        <v>399.99926666666698</v>
      </c>
      <c r="EM181">
        <v>0.94994999999999996</v>
      </c>
      <c r="EN181">
        <v>5.0050400000000002E-2</v>
      </c>
      <c r="EO181">
        <v>0</v>
      </c>
      <c r="EP181">
        <v>1277.8140000000001</v>
      </c>
      <c r="EQ181">
        <v>5.8225800000000003</v>
      </c>
      <c r="ER181">
        <v>4260.3180000000002</v>
      </c>
      <c r="ES181">
        <v>3323.5333333333301</v>
      </c>
      <c r="ET181">
        <v>38.9371333333333</v>
      </c>
      <c r="EU181">
        <v>41.7665333333333</v>
      </c>
      <c r="EV181">
        <v>40.612266666666699</v>
      </c>
      <c r="EW181">
        <v>41.749933333333303</v>
      </c>
      <c r="EX181">
        <v>41.754066666666702</v>
      </c>
      <c r="EY181">
        <v>374.45</v>
      </c>
      <c r="EZ181">
        <v>19.73</v>
      </c>
      <c r="FA181">
        <v>0</v>
      </c>
      <c r="FB181">
        <v>298.799999952316</v>
      </c>
      <c r="FC181">
        <v>0</v>
      </c>
      <c r="FD181">
        <v>1277.8679999999999</v>
      </c>
      <c r="FE181">
        <v>-0.48076923138336802</v>
      </c>
      <c r="FF181">
        <v>-3.5161538481774501</v>
      </c>
      <c r="FG181">
        <v>4260.26</v>
      </c>
      <c r="FH181">
        <v>15</v>
      </c>
      <c r="FI181">
        <v>1525858851.0999999</v>
      </c>
      <c r="FJ181" t="s">
        <v>1088</v>
      </c>
      <c r="FK181">
        <v>1525858851.0999999</v>
      </c>
      <c r="FL181">
        <v>1525858851.0999999</v>
      </c>
      <c r="FM181">
        <v>164</v>
      </c>
      <c r="FN181">
        <v>-2E-3</v>
      </c>
      <c r="FO181">
        <v>0</v>
      </c>
      <c r="FP181">
        <v>-2.0459999999999998</v>
      </c>
      <c r="FQ181">
        <v>-3.9E-2</v>
      </c>
      <c r="FR181">
        <v>421</v>
      </c>
      <c r="FS181">
        <v>16</v>
      </c>
      <c r="FT181">
        <v>0.18</v>
      </c>
      <c r="FU181">
        <v>0.03</v>
      </c>
      <c r="FV181">
        <v>421.30500000000001</v>
      </c>
      <c r="FW181">
        <v>0.15446616541343899</v>
      </c>
      <c r="FX181">
        <v>1.7067512999847999E-2</v>
      </c>
      <c r="FY181">
        <v>0</v>
      </c>
      <c r="FZ181">
        <v>410.61124999999998</v>
      </c>
      <c r="GA181">
        <v>0.21317647058697001</v>
      </c>
      <c r="GB181">
        <v>1.80606616711559E-2</v>
      </c>
      <c r="GC181">
        <v>1</v>
      </c>
      <c r="GD181">
        <v>16.306274999999999</v>
      </c>
      <c r="GE181">
        <v>-3.01804511275681E-3</v>
      </c>
      <c r="GF181">
        <v>4.48190807580488E-4</v>
      </c>
      <c r="GG181">
        <v>1</v>
      </c>
      <c r="GH181">
        <v>17.793354999999998</v>
      </c>
      <c r="GI181">
        <v>-5.1924812030168096E-3</v>
      </c>
      <c r="GJ181">
        <v>7.1237279566269303E-4</v>
      </c>
      <c r="GK181">
        <v>1</v>
      </c>
      <c r="GL181">
        <v>3</v>
      </c>
      <c r="GM181">
        <v>4</v>
      </c>
      <c r="GN181" t="s">
        <v>435</v>
      </c>
      <c r="GO181">
        <v>2.9733299999999998</v>
      </c>
      <c r="GP181">
        <v>2.7220900000000001</v>
      </c>
      <c r="GQ181">
        <v>9.7702200000000003E-2</v>
      </c>
      <c r="GR181">
        <v>9.9550299999999994E-2</v>
      </c>
      <c r="GS181">
        <v>8.7050000000000002E-2</v>
      </c>
      <c r="GT181">
        <v>8.2722900000000002E-2</v>
      </c>
      <c r="GU181">
        <v>27862.6</v>
      </c>
      <c r="GV181">
        <v>32138</v>
      </c>
      <c r="GW181">
        <v>26955.7</v>
      </c>
      <c r="GX181">
        <v>30880.3</v>
      </c>
      <c r="GY181">
        <v>34453.9</v>
      </c>
      <c r="GZ181">
        <v>38969.599999999999</v>
      </c>
      <c r="HA181">
        <v>39794.800000000003</v>
      </c>
      <c r="HB181">
        <v>45417.4</v>
      </c>
      <c r="HC181">
        <v>1.9559500000000001</v>
      </c>
      <c r="HD181">
        <v>2.1285699999999999</v>
      </c>
      <c r="HE181">
        <v>9.03085E-2</v>
      </c>
      <c r="HF181">
        <v>0</v>
      </c>
      <c r="HG181">
        <v>21.953499999999998</v>
      </c>
      <c r="HH181">
        <v>999.9</v>
      </c>
      <c r="HI181">
        <v>56.427999999999997</v>
      </c>
      <c r="HJ181">
        <v>26.364999999999998</v>
      </c>
      <c r="HK181">
        <v>19.372800000000002</v>
      </c>
      <c r="HL181">
        <v>60.984400000000001</v>
      </c>
      <c r="HM181">
        <v>26.991199999999999</v>
      </c>
      <c r="HN181">
        <v>1</v>
      </c>
      <c r="HO181">
        <v>-0.11512699999999999</v>
      </c>
      <c r="HP181">
        <v>0.41749700000000001</v>
      </c>
      <c r="HQ181">
        <v>20.202500000000001</v>
      </c>
      <c r="HR181">
        <v>5.2264200000000001</v>
      </c>
      <c r="HS181">
        <v>12.027900000000001</v>
      </c>
      <c r="HT181">
        <v>4.9610000000000003</v>
      </c>
      <c r="HU181">
        <v>3.3018000000000001</v>
      </c>
      <c r="HV181">
        <v>9999</v>
      </c>
      <c r="HW181">
        <v>999.9</v>
      </c>
      <c r="HX181">
        <v>9999</v>
      </c>
      <c r="HY181">
        <v>9999</v>
      </c>
      <c r="HZ181">
        <v>1.8798900000000001</v>
      </c>
      <c r="IA181">
        <v>1.87683</v>
      </c>
      <c r="IB181">
        <v>1.87896</v>
      </c>
      <c r="IC181">
        <v>1.87866</v>
      </c>
      <c r="ID181">
        <v>1.88028</v>
      </c>
      <c r="IE181">
        <v>1.8730899999999999</v>
      </c>
      <c r="IF181">
        <v>1.8808</v>
      </c>
      <c r="IG181">
        <v>1.87493</v>
      </c>
      <c r="IH181">
        <v>5</v>
      </c>
      <c r="II181">
        <v>0</v>
      </c>
      <c r="IJ181">
        <v>0</v>
      </c>
      <c r="IK181">
        <v>0</v>
      </c>
      <c r="IL181" t="s">
        <v>436</v>
      </c>
      <c r="IM181" t="s">
        <v>437</v>
      </c>
      <c r="IN181" t="s">
        <v>438</v>
      </c>
      <c r="IO181" t="s">
        <v>438</v>
      </c>
      <c r="IP181" t="s">
        <v>438</v>
      </c>
      <c r="IQ181" t="s">
        <v>438</v>
      </c>
      <c r="IR181">
        <v>0</v>
      </c>
      <c r="IS181">
        <v>100</v>
      </c>
      <c r="IT181">
        <v>100</v>
      </c>
      <c r="IU181">
        <v>-2.0459999999999998</v>
      </c>
      <c r="IV181">
        <v>-3.9E-2</v>
      </c>
      <c r="IW181">
        <v>-2.04400000000004</v>
      </c>
      <c r="IX181">
        <v>0</v>
      </c>
      <c r="IY181">
        <v>0</v>
      </c>
      <c r="IZ181">
        <v>0</v>
      </c>
      <c r="JA181">
        <v>-3.9029999999996803E-2</v>
      </c>
      <c r="JB181">
        <v>0</v>
      </c>
      <c r="JC181">
        <v>0</v>
      </c>
      <c r="JD181">
        <v>0</v>
      </c>
      <c r="JE181">
        <v>-1</v>
      </c>
      <c r="JF181">
        <v>-1</v>
      </c>
      <c r="JG181">
        <v>-1</v>
      </c>
      <c r="JH181">
        <v>-1</v>
      </c>
      <c r="JI181">
        <v>4.5999999999999996</v>
      </c>
      <c r="JJ181">
        <v>4.7</v>
      </c>
      <c r="JK181">
        <v>0.15625</v>
      </c>
      <c r="JL181">
        <v>4.99878</v>
      </c>
      <c r="JM181">
        <v>1.5478499999999999</v>
      </c>
      <c r="JN181">
        <v>2.3095699999999999</v>
      </c>
      <c r="JO181">
        <v>1.5979000000000001</v>
      </c>
      <c r="JP181">
        <v>2.3840300000000001</v>
      </c>
      <c r="JQ181">
        <v>29.9861</v>
      </c>
      <c r="JR181">
        <v>24.192599999999999</v>
      </c>
      <c r="JS181">
        <v>2</v>
      </c>
      <c r="JT181">
        <v>490.87299999999999</v>
      </c>
      <c r="JU181">
        <v>595.68299999999999</v>
      </c>
      <c r="JV181">
        <v>21.9998</v>
      </c>
      <c r="JW181">
        <v>26.017299999999999</v>
      </c>
      <c r="JX181">
        <v>30</v>
      </c>
      <c r="JY181">
        <v>26.254100000000001</v>
      </c>
      <c r="JZ181">
        <v>26.212800000000001</v>
      </c>
      <c r="KA181">
        <v>-1</v>
      </c>
      <c r="KB181">
        <v>20.544799999999999</v>
      </c>
      <c r="KC181">
        <v>60.482900000000001</v>
      </c>
      <c r="KD181">
        <v>22</v>
      </c>
      <c r="KE181">
        <v>400</v>
      </c>
      <c r="KF181">
        <v>16.301500000000001</v>
      </c>
      <c r="KG181">
        <v>102.486</v>
      </c>
      <c r="KH181">
        <v>101.485</v>
      </c>
    </row>
    <row r="182" spans="1:294" x14ac:dyDescent="0.35">
      <c r="A182">
        <v>164</v>
      </c>
      <c r="B182">
        <v>1525859132</v>
      </c>
      <c r="C182">
        <v>53103</v>
      </c>
      <c r="D182" t="s">
        <v>1089</v>
      </c>
      <c r="E182" t="s">
        <v>1090</v>
      </c>
      <c r="F182">
        <v>120</v>
      </c>
      <c r="G182">
        <v>1525859123.5</v>
      </c>
      <c r="H182">
        <f t="shared" si="100"/>
        <v>1.2564714582217415E-3</v>
      </c>
      <c r="I182">
        <f t="shared" si="101"/>
        <v>1.2564714582217416</v>
      </c>
      <c r="J182">
        <f t="shared" si="102"/>
        <v>8.4050818770432638</v>
      </c>
      <c r="K182">
        <f t="shared" si="103"/>
        <v>411.17961561161678</v>
      </c>
      <c r="L182">
        <f t="shared" si="104"/>
        <v>272.38382935363597</v>
      </c>
      <c r="M182">
        <f t="shared" si="105"/>
        <v>27.383460168877029</v>
      </c>
      <c r="N182">
        <f t="shared" si="106"/>
        <v>41.336964287026888</v>
      </c>
      <c r="O182">
        <f t="shared" si="107"/>
        <v>0.10406100250868625</v>
      </c>
      <c r="P182">
        <f t="shared" si="108"/>
        <v>2.2679267767392042</v>
      </c>
      <c r="Q182">
        <f t="shared" si="109"/>
        <v>0.10147936421963989</v>
      </c>
      <c r="R182">
        <f t="shared" si="110"/>
        <v>6.3651218055451347E-2</v>
      </c>
      <c r="S182">
        <f t="shared" si="111"/>
        <v>77.18318840419127</v>
      </c>
      <c r="T182">
        <f t="shared" si="112"/>
        <v>24.057954974623726</v>
      </c>
      <c r="U182">
        <f t="shared" si="113"/>
        <v>24.057954974623726</v>
      </c>
      <c r="V182">
        <f t="shared" si="114"/>
        <v>3.0054169233167998</v>
      </c>
      <c r="W182">
        <f t="shared" si="115"/>
        <v>60.157392639386664</v>
      </c>
      <c r="X182">
        <f t="shared" si="116"/>
        <v>1.7903571651319428</v>
      </c>
      <c r="Y182">
        <f t="shared" si="117"/>
        <v>2.9761216146188949</v>
      </c>
      <c r="Z182">
        <f t="shared" si="118"/>
        <v>1.215059758184857</v>
      </c>
      <c r="AA182">
        <f t="shared" si="119"/>
        <v>-55.410391307578799</v>
      </c>
      <c r="AB182">
        <f t="shared" si="120"/>
        <v>-19.934189476434018</v>
      </c>
      <c r="AC182">
        <f t="shared" si="121"/>
        <v>-1.8401226481258128</v>
      </c>
      <c r="AD182">
        <f t="shared" si="122"/>
        <v>-1.5150279473594708E-3</v>
      </c>
      <c r="AE182">
        <f t="shared" si="123"/>
        <v>8.401180969435746</v>
      </c>
      <c r="AF182">
        <f t="shared" si="124"/>
        <v>1.2591376873287985</v>
      </c>
      <c r="AG182">
        <f t="shared" si="125"/>
        <v>8.4050818770432638</v>
      </c>
      <c r="AH182">
        <v>428.895370683615</v>
      </c>
      <c r="AI182">
        <v>418.64229696969699</v>
      </c>
      <c r="AJ182">
        <v>-2.0867581732094599E-5</v>
      </c>
      <c r="AK182">
        <v>61.227494157840503</v>
      </c>
      <c r="AL182">
        <f t="shared" si="126"/>
        <v>1.2564714582217416</v>
      </c>
      <c r="AM182">
        <v>16.323961736518001</v>
      </c>
      <c r="AN182">
        <v>17.804865454545499</v>
      </c>
      <c r="AO182">
        <v>-4.8480039439354501E-6</v>
      </c>
      <c r="AP182">
        <v>70.443589548522397</v>
      </c>
      <c r="AQ182">
        <v>1</v>
      </c>
      <c r="AR182">
        <v>0</v>
      </c>
      <c r="AS182">
        <f t="shared" si="127"/>
        <v>1.0000372536496263</v>
      </c>
      <c r="AT182">
        <f t="shared" si="128"/>
        <v>3.7253649626256546E-3</v>
      </c>
      <c r="AU182">
        <f t="shared" si="129"/>
        <v>53688.015197435147</v>
      </c>
      <c r="AV182" t="s">
        <v>478</v>
      </c>
      <c r="AW182">
        <v>10401</v>
      </c>
      <c r="AX182">
        <v>731.43200000000002</v>
      </c>
      <c r="AY182">
        <v>3818.46</v>
      </c>
      <c r="AZ182">
        <f t="shared" si="130"/>
        <v>0.80844843209042394</v>
      </c>
      <c r="BA182">
        <v>-1.85196537555428</v>
      </c>
      <c r="BB182" t="s">
        <v>1091</v>
      </c>
      <c r="BC182">
        <v>10397.9</v>
      </c>
      <c r="BD182">
        <v>1276.6715999999999</v>
      </c>
      <c r="BE182">
        <v>1950.12</v>
      </c>
      <c r="BF182">
        <f t="shared" si="131"/>
        <v>0.34533690234447112</v>
      </c>
      <c r="BG182">
        <v>0.5</v>
      </c>
      <c r="BH182">
        <f t="shared" si="132"/>
        <v>336.58921951459558</v>
      </c>
      <c r="BI182">
        <f t="shared" si="133"/>
        <v>8.4050818770432638</v>
      </c>
      <c r="BJ182">
        <f t="shared" si="134"/>
        <v>58.118339214856825</v>
      </c>
      <c r="BK182">
        <f t="shared" si="135"/>
        <v>3.0473487140763183E-2</v>
      </c>
      <c r="BL182">
        <f t="shared" si="136"/>
        <v>0.95806411913113054</v>
      </c>
      <c r="BM182">
        <f t="shared" si="137"/>
        <v>618.01474685491144</v>
      </c>
      <c r="BN182" t="s">
        <v>433</v>
      </c>
      <c r="BO182">
        <v>0</v>
      </c>
      <c r="BP182">
        <f t="shared" si="138"/>
        <v>618.01474685491144</v>
      </c>
      <c r="BQ182">
        <f t="shared" si="139"/>
        <v>0.68308886281105186</v>
      </c>
      <c r="BR182">
        <f t="shared" si="140"/>
        <v>0.50555194374468115</v>
      </c>
      <c r="BS182">
        <f t="shared" si="141"/>
        <v>0.58377502260473779</v>
      </c>
      <c r="BT182">
        <f t="shared" si="142"/>
        <v>0.55260115796660014</v>
      </c>
      <c r="BU182">
        <f t="shared" si="143"/>
        <v>0.60522288751511166</v>
      </c>
      <c r="BV182">
        <f t="shared" si="144"/>
        <v>0.24472899415587968</v>
      </c>
      <c r="BW182">
        <f t="shared" si="145"/>
        <v>0.75527100584412032</v>
      </c>
      <c r="DF182">
        <f t="shared" si="146"/>
        <v>399.99681249999998</v>
      </c>
      <c r="DG182">
        <f t="shared" si="147"/>
        <v>336.58921951459558</v>
      </c>
      <c r="DH182">
        <f t="shared" si="148"/>
        <v>0.84147975432828126</v>
      </c>
      <c r="DI182">
        <f t="shared" si="149"/>
        <v>0.19295950865656281</v>
      </c>
      <c r="DJ182">
        <v>1525859123.5</v>
      </c>
      <c r="DK182">
        <v>411.17962499999999</v>
      </c>
      <c r="DL182">
        <v>421.88162499999999</v>
      </c>
      <c r="DM182">
        <v>17.808718750000001</v>
      </c>
      <c r="DN182">
        <v>16.324762499999999</v>
      </c>
      <c r="DO182">
        <v>413.22862500000002</v>
      </c>
      <c r="DP182">
        <v>17.84571875</v>
      </c>
      <c r="DQ182">
        <v>500.01493749999997</v>
      </c>
      <c r="DR182">
        <v>100.432625</v>
      </c>
      <c r="DS182">
        <v>9.9995581250000007E-2</v>
      </c>
      <c r="DT182">
        <v>23.894918749999999</v>
      </c>
      <c r="DU182">
        <v>23.438331250000001</v>
      </c>
      <c r="DV182">
        <v>999.9</v>
      </c>
      <c r="DW182">
        <v>0</v>
      </c>
      <c r="DX182">
        <v>0</v>
      </c>
      <c r="DY182">
        <v>10005.183125</v>
      </c>
      <c r="DZ182">
        <v>0</v>
      </c>
      <c r="EA182">
        <v>0.25546999999999997</v>
      </c>
      <c r="EB182">
        <v>-10.69953125</v>
      </c>
      <c r="EC182">
        <v>418.63662499999998</v>
      </c>
      <c r="ED182">
        <v>428.88306249999999</v>
      </c>
      <c r="EE182">
        <v>1.481969375</v>
      </c>
      <c r="EF182">
        <v>421.88162499999999</v>
      </c>
      <c r="EG182">
        <v>16.324762499999999</v>
      </c>
      <c r="EH182">
        <v>1.7883781249999999</v>
      </c>
      <c r="EI182">
        <v>1.639540625</v>
      </c>
      <c r="EJ182">
        <v>15.68558125</v>
      </c>
      <c r="EK182">
        <v>14.335531250000001</v>
      </c>
      <c r="EL182">
        <v>399.99681249999998</v>
      </c>
      <c r="EM182">
        <v>0.94994999999999996</v>
      </c>
      <c r="EN182">
        <v>5.0050400000000002E-2</v>
      </c>
      <c r="EO182">
        <v>0</v>
      </c>
      <c r="EP182">
        <v>1276.60375</v>
      </c>
      <c r="EQ182">
        <v>5.8225800000000003</v>
      </c>
      <c r="ER182">
        <v>4256.3168750000004</v>
      </c>
      <c r="ES182">
        <v>3323.5131249999999</v>
      </c>
      <c r="ET182">
        <v>38.933250000000001</v>
      </c>
      <c r="EU182">
        <v>41.761625000000002</v>
      </c>
      <c r="EV182">
        <v>40.628812500000002</v>
      </c>
      <c r="EW182">
        <v>41.757750000000001</v>
      </c>
      <c r="EX182">
        <v>41.738124999999997</v>
      </c>
      <c r="EY182">
        <v>374.44625000000002</v>
      </c>
      <c r="EZ182">
        <v>19.73</v>
      </c>
      <c r="FA182">
        <v>0</v>
      </c>
      <c r="FB182">
        <v>300</v>
      </c>
      <c r="FC182">
        <v>0</v>
      </c>
      <c r="FD182">
        <v>1276.6715999999999</v>
      </c>
      <c r="FE182">
        <v>-0.908461549683372</v>
      </c>
      <c r="FF182">
        <v>-2.8992307503270398</v>
      </c>
      <c r="FG182">
        <v>4256.1804000000002</v>
      </c>
      <c r="FH182">
        <v>15</v>
      </c>
      <c r="FI182">
        <v>1525859157</v>
      </c>
      <c r="FJ182" t="s">
        <v>1092</v>
      </c>
      <c r="FK182">
        <v>1525859157</v>
      </c>
      <c r="FL182">
        <v>1525859156</v>
      </c>
      <c r="FM182">
        <v>165</v>
      </c>
      <c r="FN182">
        <v>-3.0000000000000001E-3</v>
      </c>
      <c r="FO182">
        <v>2E-3</v>
      </c>
      <c r="FP182">
        <v>-2.0489999999999999</v>
      </c>
      <c r="FQ182">
        <v>-3.6999999999999998E-2</v>
      </c>
      <c r="FR182">
        <v>422</v>
      </c>
      <c r="FS182">
        <v>16</v>
      </c>
      <c r="FT182">
        <v>0.21</v>
      </c>
      <c r="FU182">
        <v>0.04</v>
      </c>
      <c r="FV182">
        <v>421.87152380952398</v>
      </c>
      <c r="FW182">
        <v>0.15225974025964301</v>
      </c>
      <c r="FX182">
        <v>1.7250587423041201E-2</v>
      </c>
      <c r="FY182">
        <v>0</v>
      </c>
      <c r="FZ182">
        <v>411.1816</v>
      </c>
      <c r="GA182">
        <v>9.4285714286169997E-2</v>
      </c>
      <c r="GB182">
        <v>8.8453377549957309E-3</v>
      </c>
      <c r="GC182">
        <v>1</v>
      </c>
      <c r="GD182">
        <v>16.3251047619048</v>
      </c>
      <c r="GE182">
        <v>-6.2493506493353302E-3</v>
      </c>
      <c r="GF182">
        <v>9.0893773189022601E-4</v>
      </c>
      <c r="GG182">
        <v>1</v>
      </c>
      <c r="GH182">
        <v>17.807319047619</v>
      </c>
      <c r="GI182">
        <v>-1.1376623376620499E-2</v>
      </c>
      <c r="GJ182">
        <v>1.25872915790941E-3</v>
      </c>
      <c r="GK182">
        <v>1</v>
      </c>
      <c r="GL182">
        <v>3</v>
      </c>
      <c r="GM182">
        <v>4</v>
      </c>
      <c r="GN182" t="s">
        <v>435</v>
      </c>
      <c r="GO182">
        <v>2.9733000000000001</v>
      </c>
      <c r="GP182">
        <v>2.72221</v>
      </c>
      <c r="GQ182">
        <v>9.78044E-2</v>
      </c>
      <c r="GR182">
        <v>9.9658999999999998E-2</v>
      </c>
      <c r="GS182">
        <v>8.7093299999999998E-2</v>
      </c>
      <c r="GT182">
        <v>8.2786100000000001E-2</v>
      </c>
      <c r="GU182">
        <v>27859.200000000001</v>
      </c>
      <c r="GV182">
        <v>32134.2</v>
      </c>
      <c r="GW182">
        <v>26955.5</v>
      </c>
      <c r="GX182">
        <v>30880.400000000001</v>
      </c>
      <c r="GY182">
        <v>34452.1</v>
      </c>
      <c r="GZ182">
        <v>38966.6</v>
      </c>
      <c r="HA182">
        <v>39794.699999999997</v>
      </c>
      <c r="HB182">
        <v>45417</v>
      </c>
      <c r="HC182">
        <v>1.9559200000000001</v>
      </c>
      <c r="HD182">
        <v>2.1293000000000002</v>
      </c>
      <c r="HE182">
        <v>9.2793299999999995E-2</v>
      </c>
      <c r="HF182">
        <v>0</v>
      </c>
      <c r="HG182">
        <v>21.907299999999999</v>
      </c>
      <c r="HH182">
        <v>999.9</v>
      </c>
      <c r="HI182">
        <v>56.402999999999999</v>
      </c>
      <c r="HJ182">
        <v>26.364999999999998</v>
      </c>
      <c r="HK182">
        <v>19.3659</v>
      </c>
      <c r="HL182">
        <v>60.644399999999997</v>
      </c>
      <c r="HM182">
        <v>26.995200000000001</v>
      </c>
      <c r="HN182">
        <v>1</v>
      </c>
      <c r="HO182">
        <v>-0.115132</v>
      </c>
      <c r="HP182">
        <v>0.40185999999999999</v>
      </c>
      <c r="HQ182">
        <v>20.202400000000001</v>
      </c>
      <c r="HR182">
        <v>5.2228300000000001</v>
      </c>
      <c r="HS182">
        <v>12.027900000000001</v>
      </c>
      <c r="HT182">
        <v>4.9597499999999997</v>
      </c>
      <c r="HU182">
        <v>3.3016000000000001</v>
      </c>
      <c r="HV182">
        <v>9999</v>
      </c>
      <c r="HW182">
        <v>999.9</v>
      </c>
      <c r="HX182">
        <v>9999</v>
      </c>
      <c r="HY182">
        <v>9999</v>
      </c>
      <c r="HZ182">
        <v>1.87988</v>
      </c>
      <c r="IA182">
        <v>1.87683</v>
      </c>
      <c r="IB182">
        <v>1.87896</v>
      </c>
      <c r="IC182">
        <v>1.87866</v>
      </c>
      <c r="ID182">
        <v>1.88026</v>
      </c>
      <c r="IE182">
        <v>1.8731100000000001</v>
      </c>
      <c r="IF182">
        <v>1.88079</v>
      </c>
      <c r="IG182">
        <v>1.8749</v>
      </c>
      <c r="IH182">
        <v>5</v>
      </c>
      <c r="II182">
        <v>0</v>
      </c>
      <c r="IJ182">
        <v>0</v>
      </c>
      <c r="IK182">
        <v>0</v>
      </c>
      <c r="IL182" t="s">
        <v>436</v>
      </c>
      <c r="IM182" t="s">
        <v>437</v>
      </c>
      <c r="IN182" t="s">
        <v>438</v>
      </c>
      <c r="IO182" t="s">
        <v>438</v>
      </c>
      <c r="IP182" t="s">
        <v>438</v>
      </c>
      <c r="IQ182" t="s">
        <v>438</v>
      </c>
      <c r="IR182">
        <v>0</v>
      </c>
      <c r="IS182">
        <v>100</v>
      </c>
      <c r="IT182">
        <v>100</v>
      </c>
      <c r="IU182">
        <v>-2.0489999999999999</v>
      </c>
      <c r="IV182">
        <v>-3.6999999999999998E-2</v>
      </c>
      <c r="IW182">
        <v>-2.04640000000001</v>
      </c>
      <c r="IX182">
        <v>0</v>
      </c>
      <c r="IY182">
        <v>0</v>
      </c>
      <c r="IZ182">
        <v>0</v>
      </c>
      <c r="JA182">
        <v>-3.89700000000026E-2</v>
      </c>
      <c r="JB182">
        <v>0</v>
      </c>
      <c r="JC182">
        <v>0</v>
      </c>
      <c r="JD182">
        <v>0</v>
      </c>
      <c r="JE182">
        <v>-1</v>
      </c>
      <c r="JF182">
        <v>-1</v>
      </c>
      <c r="JG182">
        <v>-1</v>
      </c>
      <c r="JH182">
        <v>-1</v>
      </c>
      <c r="JI182">
        <v>4.7</v>
      </c>
      <c r="JJ182">
        <v>4.7</v>
      </c>
      <c r="JK182">
        <v>0.15625</v>
      </c>
      <c r="JL182">
        <v>4.99878</v>
      </c>
      <c r="JM182">
        <v>1.5478499999999999</v>
      </c>
      <c r="JN182">
        <v>2.3095699999999999</v>
      </c>
      <c r="JO182">
        <v>1.5979000000000001</v>
      </c>
      <c r="JP182">
        <v>2.3559600000000001</v>
      </c>
      <c r="JQ182">
        <v>29.964700000000001</v>
      </c>
      <c r="JR182">
        <v>24.2013</v>
      </c>
      <c r="JS182">
        <v>2</v>
      </c>
      <c r="JT182">
        <v>490.83600000000001</v>
      </c>
      <c r="JU182">
        <v>596.22199999999998</v>
      </c>
      <c r="JV182">
        <v>21.999600000000001</v>
      </c>
      <c r="JW182">
        <v>26.013000000000002</v>
      </c>
      <c r="JX182">
        <v>30</v>
      </c>
      <c r="JY182">
        <v>26.251899999999999</v>
      </c>
      <c r="JZ182">
        <v>26.211099999999998</v>
      </c>
      <c r="KA182">
        <v>-1</v>
      </c>
      <c r="KB182">
        <v>20.291399999999999</v>
      </c>
      <c r="KC182">
        <v>60.428199999999997</v>
      </c>
      <c r="KD182">
        <v>22</v>
      </c>
      <c r="KE182">
        <v>400</v>
      </c>
      <c r="KF182">
        <v>16.301100000000002</v>
      </c>
      <c r="KG182">
        <v>102.486</v>
      </c>
      <c r="KH182">
        <v>101.48399999999999</v>
      </c>
    </row>
    <row r="183" spans="1:294" x14ac:dyDescent="0.35">
      <c r="A183">
        <v>165</v>
      </c>
      <c r="B183">
        <v>1525859432</v>
      </c>
      <c r="C183">
        <v>53403</v>
      </c>
      <c r="D183" t="s">
        <v>1093</v>
      </c>
      <c r="E183" t="s">
        <v>1094</v>
      </c>
      <c r="F183">
        <v>120</v>
      </c>
      <c r="G183">
        <v>1525859423.5</v>
      </c>
      <c r="H183">
        <f t="shared" si="100"/>
        <v>1.255558740966336E-3</v>
      </c>
      <c r="I183">
        <f t="shared" si="101"/>
        <v>1.255558740966336</v>
      </c>
      <c r="J183">
        <f t="shared" si="102"/>
        <v>8.392211005659016</v>
      </c>
      <c r="K183">
        <f t="shared" si="103"/>
        <v>411.36367811278376</v>
      </c>
      <c r="L183">
        <f t="shared" si="104"/>
        <v>272.6907019640135</v>
      </c>
      <c r="M183">
        <f t="shared" si="105"/>
        <v>27.413204960693591</v>
      </c>
      <c r="N183">
        <f t="shared" si="106"/>
        <v>41.353800258942101</v>
      </c>
      <c r="O183">
        <f t="shared" si="107"/>
        <v>0.10400125954349573</v>
      </c>
      <c r="P183">
        <f t="shared" si="108"/>
        <v>2.2667446071995818</v>
      </c>
      <c r="Q183">
        <f t="shared" si="109"/>
        <v>0.10142123622119321</v>
      </c>
      <c r="R183">
        <f t="shared" si="110"/>
        <v>6.3614746569626512E-2</v>
      </c>
      <c r="S183">
        <f t="shared" si="111"/>
        <v>77.184030925602357</v>
      </c>
      <c r="T183">
        <f t="shared" si="112"/>
        <v>24.040393179805498</v>
      </c>
      <c r="U183">
        <f t="shared" si="113"/>
        <v>24.040393179805498</v>
      </c>
      <c r="V183">
        <f t="shared" si="114"/>
        <v>3.0022492475637179</v>
      </c>
      <c r="W183">
        <f t="shared" si="115"/>
        <v>60.122490141208061</v>
      </c>
      <c r="X183">
        <f t="shared" si="116"/>
        <v>1.7873884613692801</v>
      </c>
      <c r="Y183">
        <f t="shared" si="117"/>
        <v>2.9729115629962921</v>
      </c>
      <c r="Z183">
        <f t="shared" si="118"/>
        <v>1.2148607861944378</v>
      </c>
      <c r="AA183">
        <f t="shared" si="119"/>
        <v>-55.370140476615418</v>
      </c>
      <c r="AB183">
        <f t="shared" si="120"/>
        <v>-19.9712391799439</v>
      </c>
      <c r="AC183">
        <f t="shared" si="121"/>
        <v>-1.8441733377378116</v>
      </c>
      <c r="AD183">
        <f t="shared" si="122"/>
        <v>-1.522068694775669E-3</v>
      </c>
      <c r="AE183">
        <f t="shared" si="123"/>
        <v>8.3695306133592258</v>
      </c>
      <c r="AF183">
        <f t="shared" si="124"/>
        <v>1.2552269135733656</v>
      </c>
      <c r="AG183">
        <f t="shared" si="125"/>
        <v>8.392211005659016</v>
      </c>
      <c r="AH183">
        <v>429.02525218298001</v>
      </c>
      <c r="AI183">
        <v>418.78866060605998</v>
      </c>
      <c r="AJ183">
        <v>-1.4013581586147999E-4</v>
      </c>
      <c r="AK183">
        <v>61.238015728156597</v>
      </c>
      <c r="AL183">
        <f t="shared" si="126"/>
        <v>1.255558740966336</v>
      </c>
      <c r="AM183">
        <v>16.300208101712499</v>
      </c>
      <c r="AN183">
        <v>17.780059999999999</v>
      </c>
      <c r="AO183">
        <v>-8.4842895782579699E-7</v>
      </c>
      <c r="AP183">
        <v>70.6783909942733</v>
      </c>
      <c r="AQ183">
        <v>1</v>
      </c>
      <c r="AR183">
        <v>0</v>
      </c>
      <c r="AS183">
        <f t="shared" si="127"/>
        <v>1.0000372789610652</v>
      </c>
      <c r="AT183">
        <f t="shared" si="128"/>
        <v>3.7278961065201344E-3</v>
      </c>
      <c r="AU183">
        <f t="shared" si="129"/>
        <v>53651.563798173433</v>
      </c>
      <c r="AV183" t="s">
        <v>478</v>
      </c>
      <c r="AW183">
        <v>10401</v>
      </c>
      <c r="AX183">
        <v>731.43200000000002</v>
      </c>
      <c r="AY183">
        <v>3818.46</v>
      </c>
      <c r="AZ183">
        <f t="shared" si="130"/>
        <v>0.80844843209042394</v>
      </c>
      <c r="BA183">
        <v>-1.85196537555428</v>
      </c>
      <c r="BB183" t="s">
        <v>1095</v>
      </c>
      <c r="BC183">
        <v>10397.6</v>
      </c>
      <c r="BD183">
        <v>1274.8136</v>
      </c>
      <c r="BE183">
        <v>1944.36</v>
      </c>
      <c r="BF183">
        <f t="shared" si="131"/>
        <v>0.34435310333477342</v>
      </c>
      <c r="BG183">
        <v>0.5</v>
      </c>
      <c r="BH183">
        <f t="shared" si="132"/>
        <v>336.59601983780112</v>
      </c>
      <c r="BI183">
        <f t="shared" si="133"/>
        <v>8.392211005659016</v>
      </c>
      <c r="BJ183">
        <f t="shared" si="134"/>
        <v>57.953942000639891</v>
      </c>
      <c r="BK183">
        <f t="shared" si="135"/>
        <v>3.0434633143165982E-2</v>
      </c>
      <c r="BL183">
        <f t="shared" si="136"/>
        <v>0.96386471641054139</v>
      </c>
      <c r="BM183">
        <f t="shared" si="137"/>
        <v>617.43508514789539</v>
      </c>
      <c r="BN183" t="s">
        <v>433</v>
      </c>
      <c r="BO183">
        <v>0</v>
      </c>
      <c r="BP183">
        <f t="shared" si="138"/>
        <v>617.43508514789539</v>
      </c>
      <c r="BQ183">
        <f t="shared" si="139"/>
        <v>0.68244816538712194</v>
      </c>
      <c r="BR183">
        <f t="shared" si="140"/>
        <v>0.50458499384995414</v>
      </c>
      <c r="BS183">
        <f t="shared" si="141"/>
        <v>0.58546873262515298</v>
      </c>
      <c r="BT183">
        <f t="shared" si="142"/>
        <v>0.55200836323343183</v>
      </c>
      <c r="BU183">
        <f t="shared" si="143"/>
        <v>0.60708875980392796</v>
      </c>
      <c r="BV183">
        <f t="shared" si="144"/>
        <v>0.24438747644525971</v>
      </c>
      <c r="BW183">
        <f t="shared" si="145"/>
        <v>0.75561252355474029</v>
      </c>
      <c r="DF183">
        <f t="shared" si="146"/>
        <v>400.00537500000002</v>
      </c>
      <c r="DG183">
        <f t="shared" si="147"/>
        <v>336.59601983780112</v>
      </c>
      <c r="DH183">
        <f t="shared" si="148"/>
        <v>0.84147874222390417</v>
      </c>
      <c r="DI183">
        <f t="shared" si="149"/>
        <v>0.19295748444780861</v>
      </c>
      <c r="DJ183">
        <v>1525859423.5</v>
      </c>
      <c r="DK183">
        <v>411.36368750000003</v>
      </c>
      <c r="DL183">
        <v>422.02612499999998</v>
      </c>
      <c r="DM183">
        <v>17.77990625</v>
      </c>
      <c r="DN183">
        <v>16.300506250000002</v>
      </c>
      <c r="DO183">
        <v>413.42068749999999</v>
      </c>
      <c r="DP183">
        <v>17.81790625</v>
      </c>
      <c r="DQ183">
        <v>500.01175000000001</v>
      </c>
      <c r="DR183">
        <v>100.4285625</v>
      </c>
      <c r="DS183">
        <v>0.1000025125</v>
      </c>
      <c r="DT183">
        <v>23.87696875</v>
      </c>
      <c r="DU183">
        <v>23.41873125</v>
      </c>
      <c r="DV183">
        <v>999.9</v>
      </c>
      <c r="DW183">
        <v>0</v>
      </c>
      <c r="DX183">
        <v>0</v>
      </c>
      <c r="DY183">
        <v>9997.8918749999993</v>
      </c>
      <c r="DZ183">
        <v>0</v>
      </c>
      <c r="EA183">
        <v>0.26109900000000003</v>
      </c>
      <c r="EB183">
        <v>-10.654512499999999</v>
      </c>
      <c r="EC183">
        <v>418.81856249999998</v>
      </c>
      <c r="ED183">
        <v>429.01937500000003</v>
      </c>
      <c r="EE183">
        <v>1.4800193749999999</v>
      </c>
      <c r="EF183">
        <v>422.02612499999998</v>
      </c>
      <c r="EG183">
        <v>16.300506250000002</v>
      </c>
      <c r="EH183">
        <v>1.7856749999999999</v>
      </c>
      <c r="EI183">
        <v>1.6370393750000001</v>
      </c>
      <c r="EJ183">
        <v>15.6619625</v>
      </c>
      <c r="EK183">
        <v>14.31195</v>
      </c>
      <c r="EL183">
        <v>400.00537500000002</v>
      </c>
      <c r="EM183">
        <v>0.94998506250000003</v>
      </c>
      <c r="EN183">
        <v>5.0015049999999998E-2</v>
      </c>
      <c r="EO183">
        <v>0</v>
      </c>
      <c r="EP183">
        <v>1274.880625</v>
      </c>
      <c r="EQ183">
        <v>5.8225800000000003</v>
      </c>
      <c r="ER183">
        <v>4250.6412499999997</v>
      </c>
      <c r="ES183">
        <v>3323.62</v>
      </c>
      <c r="ET183">
        <v>38.9215625</v>
      </c>
      <c r="EU183">
        <v>41.780999999999999</v>
      </c>
      <c r="EV183">
        <v>40.636499999999998</v>
      </c>
      <c r="EW183">
        <v>41.757624999999997</v>
      </c>
      <c r="EX183">
        <v>41.722437499999998</v>
      </c>
      <c r="EY183">
        <v>374.46687500000002</v>
      </c>
      <c r="EZ183">
        <v>19.716875000000002</v>
      </c>
      <c r="FA183">
        <v>0</v>
      </c>
      <c r="FB183">
        <v>298.799999952316</v>
      </c>
      <c r="FC183">
        <v>0</v>
      </c>
      <c r="FD183">
        <v>1274.8136</v>
      </c>
      <c r="FE183">
        <v>-2.3476922946092502</v>
      </c>
      <c r="FF183">
        <v>-3.07000000353987</v>
      </c>
      <c r="FG183">
        <v>4250.5200000000004</v>
      </c>
      <c r="FH183">
        <v>15</v>
      </c>
      <c r="FI183">
        <v>1525859454</v>
      </c>
      <c r="FJ183" t="s">
        <v>1096</v>
      </c>
      <c r="FK183">
        <v>1525859452</v>
      </c>
      <c r="FL183">
        <v>1525859454</v>
      </c>
      <c r="FM183">
        <v>166</v>
      </c>
      <c r="FN183">
        <v>-8.0000000000000002E-3</v>
      </c>
      <c r="FO183">
        <v>-1E-3</v>
      </c>
      <c r="FP183">
        <v>-2.0569999999999999</v>
      </c>
      <c r="FQ183">
        <v>-3.7999999999999999E-2</v>
      </c>
      <c r="FR183">
        <v>422</v>
      </c>
      <c r="FS183">
        <v>16</v>
      </c>
      <c r="FT183">
        <v>0.04</v>
      </c>
      <c r="FU183">
        <v>0.05</v>
      </c>
      <c r="FV183">
        <v>422.02714285714302</v>
      </c>
      <c r="FW183">
        <v>-6.3896103889828203E-3</v>
      </c>
      <c r="FX183">
        <v>1.27215067776544E-2</v>
      </c>
      <c r="FY183">
        <v>1</v>
      </c>
      <c r="FZ183">
        <v>411.37346666666701</v>
      </c>
      <c r="GA183">
        <v>1.32857142855547E-2</v>
      </c>
      <c r="GB183">
        <v>1.1540460225758799E-2</v>
      </c>
      <c r="GC183">
        <v>1</v>
      </c>
      <c r="GD183">
        <v>16.300557142857102</v>
      </c>
      <c r="GE183">
        <v>-7.4025974025535501E-4</v>
      </c>
      <c r="GF183">
        <v>4.4354784846406699E-4</v>
      </c>
      <c r="GG183">
        <v>1</v>
      </c>
      <c r="GH183">
        <v>17.7806904761905</v>
      </c>
      <c r="GI183">
        <v>-4.9246753246808299E-3</v>
      </c>
      <c r="GJ183">
        <v>7.1374582771234203E-4</v>
      </c>
      <c r="GK183">
        <v>1</v>
      </c>
      <c r="GL183">
        <v>4</v>
      </c>
      <c r="GM183">
        <v>4</v>
      </c>
      <c r="GN183" t="s">
        <v>455</v>
      </c>
      <c r="GO183">
        <v>2.9732099999999999</v>
      </c>
      <c r="GP183">
        <v>2.7220900000000001</v>
      </c>
      <c r="GQ183">
        <v>9.7830399999999998E-2</v>
      </c>
      <c r="GR183">
        <v>9.9679599999999993E-2</v>
      </c>
      <c r="GS183">
        <v>8.6999499999999994E-2</v>
      </c>
      <c r="GT183">
        <v>8.2697000000000007E-2</v>
      </c>
      <c r="GU183">
        <v>27858.9</v>
      </c>
      <c r="GV183">
        <v>32133.8</v>
      </c>
      <c r="GW183">
        <v>26955.9</v>
      </c>
      <c r="GX183">
        <v>30880.6</v>
      </c>
      <c r="GY183">
        <v>34456.300000000003</v>
      </c>
      <c r="GZ183">
        <v>38970.800000000003</v>
      </c>
      <c r="HA183">
        <v>39795.4</v>
      </c>
      <c r="HB183">
        <v>45417.4</v>
      </c>
      <c r="HC183">
        <v>1.9559500000000001</v>
      </c>
      <c r="HD183">
        <v>2.12927</v>
      </c>
      <c r="HE183">
        <v>9.3173199999999998E-2</v>
      </c>
      <c r="HF183">
        <v>0</v>
      </c>
      <c r="HG183">
        <v>21.8705</v>
      </c>
      <c r="HH183">
        <v>999.9</v>
      </c>
      <c r="HI183">
        <v>56.451999999999998</v>
      </c>
      <c r="HJ183">
        <v>26.344000000000001</v>
      </c>
      <c r="HK183">
        <v>19.354199999999999</v>
      </c>
      <c r="HL183">
        <v>60.974400000000003</v>
      </c>
      <c r="HM183">
        <v>27.055299999999999</v>
      </c>
      <c r="HN183">
        <v>1</v>
      </c>
      <c r="HO183">
        <v>-0.11555600000000001</v>
      </c>
      <c r="HP183">
        <v>0.38606200000000002</v>
      </c>
      <c r="HQ183">
        <v>20.202500000000001</v>
      </c>
      <c r="HR183">
        <v>5.2234299999999996</v>
      </c>
      <c r="HS183">
        <v>12.027900000000001</v>
      </c>
      <c r="HT183">
        <v>4.9597499999999997</v>
      </c>
      <c r="HU183">
        <v>3.3016299999999998</v>
      </c>
      <c r="HV183">
        <v>9999</v>
      </c>
      <c r="HW183">
        <v>999.9</v>
      </c>
      <c r="HX183">
        <v>9999</v>
      </c>
      <c r="HY183">
        <v>9999</v>
      </c>
      <c r="HZ183">
        <v>1.87988</v>
      </c>
      <c r="IA183">
        <v>1.87683</v>
      </c>
      <c r="IB183">
        <v>1.87897</v>
      </c>
      <c r="IC183">
        <v>1.87866</v>
      </c>
      <c r="ID183">
        <v>1.88025</v>
      </c>
      <c r="IE183">
        <v>1.8731199999999999</v>
      </c>
      <c r="IF183">
        <v>1.8808</v>
      </c>
      <c r="IG183">
        <v>1.8749499999999999</v>
      </c>
      <c r="IH183">
        <v>5</v>
      </c>
      <c r="II183">
        <v>0</v>
      </c>
      <c r="IJ183">
        <v>0</v>
      </c>
      <c r="IK183">
        <v>0</v>
      </c>
      <c r="IL183" t="s">
        <v>436</v>
      </c>
      <c r="IM183" t="s">
        <v>437</v>
      </c>
      <c r="IN183" t="s">
        <v>438</v>
      </c>
      <c r="IO183" t="s">
        <v>438</v>
      </c>
      <c r="IP183" t="s">
        <v>438</v>
      </c>
      <c r="IQ183" t="s">
        <v>438</v>
      </c>
      <c r="IR183">
        <v>0</v>
      </c>
      <c r="IS183">
        <v>100</v>
      </c>
      <c r="IT183">
        <v>100</v>
      </c>
      <c r="IU183">
        <v>-2.0569999999999999</v>
      </c>
      <c r="IV183">
        <v>-3.7999999999999999E-2</v>
      </c>
      <c r="IW183">
        <v>-2.04909090909092</v>
      </c>
      <c r="IX183">
        <v>0</v>
      </c>
      <c r="IY183">
        <v>0</v>
      </c>
      <c r="IZ183">
        <v>0</v>
      </c>
      <c r="JA183">
        <v>-3.7360000000003203E-2</v>
      </c>
      <c r="JB183">
        <v>0</v>
      </c>
      <c r="JC183">
        <v>0</v>
      </c>
      <c r="JD183">
        <v>0</v>
      </c>
      <c r="JE183">
        <v>-1</v>
      </c>
      <c r="JF183">
        <v>-1</v>
      </c>
      <c r="JG183">
        <v>-1</v>
      </c>
      <c r="JH183">
        <v>-1</v>
      </c>
      <c r="JI183">
        <v>4.5999999999999996</v>
      </c>
      <c r="JJ183">
        <v>4.5999999999999996</v>
      </c>
      <c r="JK183">
        <v>0.15625</v>
      </c>
      <c r="JL183">
        <v>4.99878</v>
      </c>
      <c r="JM183">
        <v>1.5478499999999999</v>
      </c>
      <c r="JN183">
        <v>2.3095699999999999</v>
      </c>
      <c r="JO183">
        <v>1.5979000000000001</v>
      </c>
      <c r="JP183">
        <v>2.3950200000000001</v>
      </c>
      <c r="JQ183">
        <v>29.964700000000001</v>
      </c>
      <c r="JR183">
        <v>24.2013</v>
      </c>
      <c r="JS183">
        <v>2</v>
      </c>
      <c r="JT183">
        <v>490.83300000000003</v>
      </c>
      <c r="JU183">
        <v>596.16499999999996</v>
      </c>
      <c r="JV183">
        <v>21.9998</v>
      </c>
      <c r="JW183">
        <v>26.008500000000002</v>
      </c>
      <c r="JX183">
        <v>30.0001</v>
      </c>
      <c r="JY183">
        <v>26.2498</v>
      </c>
      <c r="JZ183">
        <v>26.207799999999999</v>
      </c>
      <c r="KA183">
        <v>-1</v>
      </c>
      <c r="KB183">
        <v>20.402699999999999</v>
      </c>
      <c r="KC183">
        <v>60.572899999999997</v>
      </c>
      <c r="KD183">
        <v>22</v>
      </c>
      <c r="KE183">
        <v>400</v>
      </c>
      <c r="KF183">
        <v>16.2776</v>
      </c>
      <c r="KG183">
        <v>102.48699999999999</v>
      </c>
      <c r="KH183">
        <v>101.485</v>
      </c>
    </row>
    <row r="184" spans="1:294" x14ac:dyDescent="0.35">
      <c r="A184">
        <v>166</v>
      </c>
      <c r="B184">
        <v>1525860031</v>
      </c>
      <c r="C184">
        <v>54002</v>
      </c>
      <c r="D184" t="s">
        <v>1097</v>
      </c>
      <c r="E184" t="s">
        <v>1098</v>
      </c>
      <c r="F184">
        <v>120</v>
      </c>
      <c r="G184">
        <v>1525860022.5</v>
      </c>
      <c r="H184">
        <f t="shared" si="100"/>
        <v>1.2558473579138262E-3</v>
      </c>
      <c r="I184">
        <f t="shared" si="101"/>
        <v>1.2558473579138263</v>
      </c>
      <c r="J184">
        <f t="shared" si="102"/>
        <v>8.3202347953916291</v>
      </c>
      <c r="K184">
        <f t="shared" si="103"/>
        <v>411.23336570091055</v>
      </c>
      <c r="L184">
        <f t="shared" si="104"/>
        <v>273.33599369951929</v>
      </c>
      <c r="M184">
        <f t="shared" si="105"/>
        <v>27.475017997622686</v>
      </c>
      <c r="N184">
        <f t="shared" si="106"/>
        <v>41.336100565943653</v>
      </c>
      <c r="O184">
        <f t="shared" si="107"/>
        <v>0.10373163077631883</v>
      </c>
      <c r="P184">
        <f t="shared" si="108"/>
        <v>2.267299798350606</v>
      </c>
      <c r="Q184">
        <f t="shared" si="109"/>
        <v>0.10116540177469469</v>
      </c>
      <c r="R184">
        <f t="shared" si="110"/>
        <v>6.3453653822780898E-2</v>
      </c>
      <c r="S184">
        <f t="shared" si="111"/>
        <v>77.184282597876205</v>
      </c>
      <c r="T184">
        <f t="shared" si="112"/>
        <v>24.03910700421169</v>
      </c>
      <c r="U184">
        <f t="shared" si="113"/>
        <v>24.03910700421169</v>
      </c>
      <c r="V184">
        <f t="shared" si="114"/>
        <v>3.0020173708219664</v>
      </c>
      <c r="W184">
        <f t="shared" si="115"/>
        <v>60.010002126674941</v>
      </c>
      <c r="X184">
        <f t="shared" si="116"/>
        <v>1.7839202684387592</v>
      </c>
      <c r="Y184">
        <f t="shared" si="117"/>
        <v>2.9727048912164458</v>
      </c>
      <c r="Z184">
        <f t="shared" si="118"/>
        <v>1.2180971023832072</v>
      </c>
      <c r="AA184">
        <f t="shared" si="119"/>
        <v>-55.382868483999736</v>
      </c>
      <c r="AB184">
        <f t="shared" si="120"/>
        <v>-19.960249300940806</v>
      </c>
      <c r="AC184">
        <f t="shared" si="121"/>
        <v>-1.8426844501659474</v>
      </c>
      <c r="AD184">
        <f t="shared" si="122"/>
        <v>-1.5196372302845873E-3</v>
      </c>
      <c r="AE184">
        <f t="shared" si="123"/>
        <v>8.3168724348285235</v>
      </c>
      <c r="AF184">
        <f t="shared" si="124"/>
        <v>1.2543977285819903</v>
      </c>
      <c r="AG184">
        <f t="shared" si="125"/>
        <v>8.3202347953916291</v>
      </c>
      <c r="AH184">
        <v>428.81217440916498</v>
      </c>
      <c r="AI184">
        <v>418.66292121212098</v>
      </c>
      <c r="AJ184">
        <v>2.2191923460106301E-5</v>
      </c>
      <c r="AK184">
        <v>61.238813370062097</v>
      </c>
      <c r="AL184">
        <f t="shared" si="126"/>
        <v>1.2558473579138263</v>
      </c>
      <c r="AM184">
        <v>16.269068838448099</v>
      </c>
      <c r="AN184">
        <v>17.749286666666698</v>
      </c>
      <c r="AO184">
        <v>2.2237395478487198E-6</v>
      </c>
      <c r="AP184">
        <v>70.677376596571307</v>
      </c>
      <c r="AQ184">
        <v>1</v>
      </c>
      <c r="AR184">
        <v>0</v>
      </c>
      <c r="AS184">
        <f t="shared" si="127"/>
        <v>1.0000372660656451</v>
      </c>
      <c r="AT184">
        <f t="shared" si="128"/>
        <v>3.7266065645136237E-3</v>
      </c>
      <c r="AU184">
        <f t="shared" si="129"/>
        <v>53670.12850724897</v>
      </c>
      <c r="AV184" t="s">
        <v>478</v>
      </c>
      <c r="AW184">
        <v>10401</v>
      </c>
      <c r="AX184">
        <v>731.43200000000002</v>
      </c>
      <c r="AY184">
        <v>3818.46</v>
      </c>
      <c r="AZ184">
        <f t="shared" si="130"/>
        <v>0.80844843209042394</v>
      </c>
      <c r="BA184">
        <v>-1.85196537555428</v>
      </c>
      <c r="BB184" t="s">
        <v>1099</v>
      </c>
      <c r="BC184">
        <v>10398</v>
      </c>
      <c r="BD184">
        <v>1266.5904</v>
      </c>
      <c r="BE184">
        <v>1927.66</v>
      </c>
      <c r="BF184">
        <f t="shared" si="131"/>
        <v>0.34293890001348781</v>
      </c>
      <c r="BG184">
        <v>0.5</v>
      </c>
      <c r="BH184">
        <f t="shared" si="132"/>
        <v>336.59670442393809</v>
      </c>
      <c r="BI184">
        <f t="shared" si="133"/>
        <v>8.3202347953916291</v>
      </c>
      <c r="BJ184">
        <f t="shared" si="134"/>
        <v>57.71605178165521</v>
      </c>
      <c r="BK184">
        <f t="shared" si="135"/>
        <v>3.0220736083423409E-2</v>
      </c>
      <c r="BL184">
        <f t="shared" si="136"/>
        <v>0.98087837066702632</v>
      </c>
      <c r="BM184">
        <f t="shared" si="137"/>
        <v>615.74114198414361</v>
      </c>
      <c r="BN184" t="s">
        <v>433</v>
      </c>
      <c r="BO184">
        <v>0</v>
      </c>
      <c r="BP184">
        <f t="shared" si="138"/>
        <v>615.74114198414361</v>
      </c>
      <c r="BQ184">
        <f t="shared" si="139"/>
        <v>0.68057585778397456</v>
      </c>
      <c r="BR184">
        <f t="shared" si="140"/>
        <v>0.50389518830440505</v>
      </c>
      <c r="BS184">
        <f t="shared" si="141"/>
        <v>0.59037339330227245</v>
      </c>
      <c r="BT184">
        <f t="shared" si="142"/>
        <v>0.55262842869419537</v>
      </c>
      <c r="BU184">
        <f t="shared" si="143"/>
        <v>0.61249849369685017</v>
      </c>
      <c r="BV184">
        <f t="shared" si="144"/>
        <v>0.24496395889852746</v>
      </c>
      <c r="BW184">
        <f t="shared" si="145"/>
        <v>0.75503604110147249</v>
      </c>
      <c r="DF184">
        <f t="shared" si="146"/>
        <v>400.006125</v>
      </c>
      <c r="DG184">
        <f t="shared" si="147"/>
        <v>336.59670442393809</v>
      </c>
      <c r="DH184">
        <f t="shared" si="148"/>
        <v>0.84147887591455783</v>
      </c>
      <c r="DI184">
        <f t="shared" si="149"/>
        <v>0.19295775182911562</v>
      </c>
      <c r="DJ184">
        <v>1525860022.5</v>
      </c>
      <c r="DK184">
        <v>411.23337500000002</v>
      </c>
      <c r="DL184">
        <v>421.83199999999999</v>
      </c>
      <c r="DM184">
        <v>17.74738125</v>
      </c>
      <c r="DN184">
        <v>16.268912499999999</v>
      </c>
      <c r="DO184">
        <v>413.28637500000002</v>
      </c>
      <c r="DP184">
        <v>17.78538125</v>
      </c>
      <c r="DQ184">
        <v>500.01274999999998</v>
      </c>
      <c r="DR184">
        <v>100.41737500000001</v>
      </c>
      <c r="DS184">
        <v>0.1000051875</v>
      </c>
      <c r="DT184">
        <v>23.875812499999999</v>
      </c>
      <c r="DU184">
        <v>23.422218749999999</v>
      </c>
      <c r="DV184">
        <v>999.9</v>
      </c>
      <c r="DW184">
        <v>0</v>
      </c>
      <c r="DX184">
        <v>0</v>
      </c>
      <c r="DY184">
        <v>10002.620000000001</v>
      </c>
      <c r="DZ184">
        <v>0</v>
      </c>
      <c r="EA184">
        <v>0.25979999999999998</v>
      </c>
      <c r="EB184">
        <v>-10.60269375</v>
      </c>
      <c r="EC184">
        <v>418.65937500000001</v>
      </c>
      <c r="ED184">
        <v>428.8083125</v>
      </c>
      <c r="EE184">
        <v>1.4783181249999999</v>
      </c>
      <c r="EF184">
        <v>421.83199999999999</v>
      </c>
      <c r="EG184">
        <v>16.268912499999999</v>
      </c>
      <c r="EH184">
        <v>1.7821318749999999</v>
      </c>
      <c r="EI184">
        <v>1.6336824999999999</v>
      </c>
      <c r="EJ184">
        <v>15.63094375</v>
      </c>
      <c r="EK184">
        <v>14.28023125</v>
      </c>
      <c r="EL184">
        <v>400.006125</v>
      </c>
      <c r="EM184">
        <v>0.94998018750000002</v>
      </c>
      <c r="EN184">
        <v>5.0019950000000001E-2</v>
      </c>
      <c r="EO184">
        <v>0</v>
      </c>
      <c r="EP184">
        <v>1266.5943749999999</v>
      </c>
      <c r="EQ184">
        <v>5.8225800000000003</v>
      </c>
      <c r="ER184">
        <v>4223.1037500000002</v>
      </c>
      <c r="ES184">
        <v>3323.620625</v>
      </c>
      <c r="ET184">
        <v>38.859250000000003</v>
      </c>
      <c r="EU184">
        <v>41.698812500000003</v>
      </c>
      <c r="EV184">
        <v>40.5739375</v>
      </c>
      <c r="EW184">
        <v>41.679312500000002</v>
      </c>
      <c r="EX184">
        <v>41.6676875</v>
      </c>
      <c r="EY184">
        <v>374.46687500000002</v>
      </c>
      <c r="EZ184">
        <v>19.71875</v>
      </c>
      <c r="FA184">
        <v>0</v>
      </c>
      <c r="FB184">
        <v>597.59999990463302</v>
      </c>
      <c r="FC184">
        <v>0</v>
      </c>
      <c r="FD184">
        <v>1266.5904</v>
      </c>
      <c r="FE184">
        <v>-1.3930769074501199</v>
      </c>
      <c r="FF184">
        <v>-4.0207692253382898</v>
      </c>
      <c r="FG184">
        <v>4223.0043999999998</v>
      </c>
      <c r="FH184">
        <v>15</v>
      </c>
      <c r="FI184">
        <v>1525860061</v>
      </c>
      <c r="FJ184" t="s">
        <v>1100</v>
      </c>
      <c r="FK184">
        <v>1525860061</v>
      </c>
      <c r="FL184">
        <v>1525860057</v>
      </c>
      <c r="FM184">
        <v>167</v>
      </c>
      <c r="FN184">
        <v>4.0000000000000001E-3</v>
      </c>
      <c r="FO184">
        <v>0</v>
      </c>
      <c r="FP184">
        <v>-2.0529999999999999</v>
      </c>
      <c r="FQ184">
        <v>-3.7999999999999999E-2</v>
      </c>
      <c r="FR184">
        <v>422</v>
      </c>
      <c r="FS184">
        <v>16</v>
      </c>
      <c r="FT184">
        <v>0.17</v>
      </c>
      <c r="FU184">
        <v>0.02</v>
      </c>
      <c r="FV184">
        <v>421.84059999999999</v>
      </c>
      <c r="FW184">
        <v>-9.8075187969590402E-2</v>
      </c>
      <c r="FX184">
        <v>1.5596153371903501E-2</v>
      </c>
      <c r="FY184">
        <v>1</v>
      </c>
      <c r="FZ184">
        <v>411.23</v>
      </c>
      <c r="GA184">
        <v>-6.67058823539778E-2</v>
      </c>
      <c r="GB184">
        <v>7.2456883730984299E-3</v>
      </c>
      <c r="GC184">
        <v>1</v>
      </c>
      <c r="GD184">
        <v>16.268805</v>
      </c>
      <c r="GE184">
        <v>2.09774436088439E-3</v>
      </c>
      <c r="GF184">
        <v>2.8368115905078002E-4</v>
      </c>
      <c r="GG184">
        <v>1</v>
      </c>
      <c r="GH184">
        <v>17.74644</v>
      </c>
      <c r="GI184">
        <v>1.4589473684191501E-2</v>
      </c>
      <c r="GJ184">
        <v>1.4769563297533301E-3</v>
      </c>
      <c r="GK184">
        <v>1</v>
      </c>
      <c r="GL184">
        <v>4</v>
      </c>
      <c r="GM184">
        <v>4</v>
      </c>
      <c r="GN184" t="s">
        <v>455</v>
      </c>
      <c r="GO184">
        <v>2.9733399999999999</v>
      </c>
      <c r="GP184">
        <v>2.7221700000000002</v>
      </c>
      <c r="GQ184">
        <v>9.78078E-2</v>
      </c>
      <c r="GR184">
        <v>9.9634399999999998E-2</v>
      </c>
      <c r="GS184">
        <v>8.6886500000000005E-2</v>
      </c>
      <c r="GT184">
        <v>8.2580700000000007E-2</v>
      </c>
      <c r="GU184">
        <v>27860.7</v>
      </c>
      <c r="GV184">
        <v>32136.400000000001</v>
      </c>
      <c r="GW184">
        <v>26956.799999999999</v>
      </c>
      <c r="GX184">
        <v>30881.5</v>
      </c>
      <c r="GY184">
        <v>34461.699999999997</v>
      </c>
      <c r="GZ184">
        <v>38977</v>
      </c>
      <c r="HA184">
        <v>39796.6</v>
      </c>
      <c r="HB184">
        <v>45418.9</v>
      </c>
      <c r="HC184">
        <v>1.95672</v>
      </c>
      <c r="HD184">
        <v>2.1295000000000002</v>
      </c>
      <c r="HE184">
        <v>9.1195100000000001E-2</v>
      </c>
      <c r="HF184">
        <v>0</v>
      </c>
      <c r="HG184">
        <v>21.916499999999999</v>
      </c>
      <c r="HH184">
        <v>999.9</v>
      </c>
      <c r="HI184">
        <v>56.427999999999997</v>
      </c>
      <c r="HJ184">
        <v>26.344000000000001</v>
      </c>
      <c r="HK184">
        <v>19.350300000000001</v>
      </c>
      <c r="HL184">
        <v>60.654400000000003</v>
      </c>
      <c r="HM184">
        <v>26.911100000000001</v>
      </c>
      <c r="HN184">
        <v>1</v>
      </c>
      <c r="HO184">
        <v>-0.118592</v>
      </c>
      <c r="HP184">
        <v>0.36671300000000001</v>
      </c>
      <c r="HQ184">
        <v>20.202400000000001</v>
      </c>
      <c r="HR184">
        <v>5.2264200000000001</v>
      </c>
      <c r="HS184">
        <v>12.0281</v>
      </c>
      <c r="HT184">
        <v>4.9604499999999998</v>
      </c>
      <c r="HU184">
        <v>3.30145</v>
      </c>
      <c r="HV184">
        <v>9999</v>
      </c>
      <c r="HW184">
        <v>999.9</v>
      </c>
      <c r="HX184">
        <v>9999</v>
      </c>
      <c r="HY184">
        <v>9999</v>
      </c>
      <c r="HZ184">
        <v>1.87988</v>
      </c>
      <c r="IA184">
        <v>1.87683</v>
      </c>
      <c r="IB184">
        <v>1.87897</v>
      </c>
      <c r="IC184">
        <v>1.87866</v>
      </c>
      <c r="ID184">
        <v>1.88028</v>
      </c>
      <c r="IE184">
        <v>1.8731199999999999</v>
      </c>
      <c r="IF184">
        <v>1.8807799999999999</v>
      </c>
      <c r="IG184">
        <v>1.8749</v>
      </c>
      <c r="IH184">
        <v>5</v>
      </c>
      <c r="II184">
        <v>0</v>
      </c>
      <c r="IJ184">
        <v>0</v>
      </c>
      <c r="IK184">
        <v>0</v>
      </c>
      <c r="IL184" t="s">
        <v>436</v>
      </c>
      <c r="IM184" t="s">
        <v>437</v>
      </c>
      <c r="IN184" t="s">
        <v>438</v>
      </c>
      <c r="IO184" t="s">
        <v>438</v>
      </c>
      <c r="IP184" t="s">
        <v>438</v>
      </c>
      <c r="IQ184" t="s">
        <v>438</v>
      </c>
      <c r="IR184">
        <v>0</v>
      </c>
      <c r="IS184">
        <v>100</v>
      </c>
      <c r="IT184">
        <v>100</v>
      </c>
      <c r="IU184">
        <v>-2.0529999999999999</v>
      </c>
      <c r="IV184">
        <v>-3.7999999999999999E-2</v>
      </c>
      <c r="IW184">
        <v>-2.0570999999999899</v>
      </c>
      <c r="IX184">
        <v>0</v>
      </c>
      <c r="IY184">
        <v>0</v>
      </c>
      <c r="IZ184">
        <v>0</v>
      </c>
      <c r="JA184">
        <v>-3.8130000000002398E-2</v>
      </c>
      <c r="JB184">
        <v>0</v>
      </c>
      <c r="JC184">
        <v>0</v>
      </c>
      <c r="JD184">
        <v>0</v>
      </c>
      <c r="JE184">
        <v>-1</v>
      </c>
      <c r="JF184">
        <v>-1</v>
      </c>
      <c r="JG184">
        <v>-1</v>
      </c>
      <c r="JH184">
        <v>-1</v>
      </c>
      <c r="JI184">
        <v>9.6999999999999993</v>
      </c>
      <c r="JJ184">
        <v>9.6</v>
      </c>
      <c r="JK184">
        <v>0.15625</v>
      </c>
      <c r="JL184">
        <v>4.99878</v>
      </c>
      <c r="JM184">
        <v>1.5478499999999999</v>
      </c>
      <c r="JN184">
        <v>2.3095699999999999</v>
      </c>
      <c r="JO184">
        <v>1.5979000000000001</v>
      </c>
      <c r="JP184">
        <v>2.32666</v>
      </c>
      <c r="JQ184">
        <v>29.943300000000001</v>
      </c>
      <c r="JR184">
        <v>24.192599999999999</v>
      </c>
      <c r="JS184">
        <v>2</v>
      </c>
      <c r="JT184">
        <v>491.07799999999997</v>
      </c>
      <c r="JU184">
        <v>596.01400000000001</v>
      </c>
      <c r="JV184">
        <v>21.9998</v>
      </c>
      <c r="JW184">
        <v>25.9757</v>
      </c>
      <c r="JX184">
        <v>30.0001</v>
      </c>
      <c r="JY184">
        <v>26.2212</v>
      </c>
      <c r="JZ184">
        <v>26.179300000000001</v>
      </c>
      <c r="KA184">
        <v>-1</v>
      </c>
      <c r="KB184">
        <v>20.315000000000001</v>
      </c>
      <c r="KC184">
        <v>60.605499999999999</v>
      </c>
      <c r="KD184">
        <v>22</v>
      </c>
      <c r="KE184">
        <v>400</v>
      </c>
      <c r="KF184">
        <v>16.3109</v>
      </c>
      <c r="KG184">
        <v>102.491</v>
      </c>
      <c r="KH184">
        <v>101.488</v>
      </c>
    </row>
    <row r="185" spans="1:294" x14ac:dyDescent="0.35">
      <c r="A185">
        <v>167</v>
      </c>
      <c r="B185">
        <v>1525860331</v>
      </c>
      <c r="C185">
        <v>54302</v>
      </c>
      <c r="D185" t="s">
        <v>1101</v>
      </c>
      <c r="E185" t="s">
        <v>1102</v>
      </c>
      <c r="F185">
        <v>120</v>
      </c>
      <c r="G185">
        <v>1525860323</v>
      </c>
      <c r="H185">
        <f t="shared" si="100"/>
        <v>1.2568207176733637E-3</v>
      </c>
      <c r="I185">
        <f t="shared" si="101"/>
        <v>1.2568207176733637</v>
      </c>
      <c r="J185">
        <f t="shared" si="102"/>
        <v>8.2824861478016487</v>
      </c>
      <c r="K185">
        <f t="shared" si="103"/>
        <v>410.75099075296538</v>
      </c>
      <c r="L185">
        <f t="shared" si="104"/>
        <v>273.75222834859233</v>
      </c>
      <c r="M185">
        <f t="shared" si="105"/>
        <v>27.515802088502067</v>
      </c>
      <c r="N185">
        <f t="shared" si="106"/>
        <v>41.28603093898014</v>
      </c>
      <c r="O185">
        <f t="shared" si="107"/>
        <v>0.10396935574188008</v>
      </c>
      <c r="P185">
        <f t="shared" si="108"/>
        <v>2.268091465409614</v>
      </c>
      <c r="Q185">
        <f t="shared" si="109"/>
        <v>0.1013923842413923</v>
      </c>
      <c r="R185">
        <f t="shared" si="110"/>
        <v>6.3596450861544487E-2</v>
      </c>
      <c r="S185">
        <f t="shared" si="111"/>
        <v>77.184250209309894</v>
      </c>
      <c r="T185">
        <f t="shared" si="112"/>
        <v>24.032728167371658</v>
      </c>
      <c r="U185">
        <f t="shared" si="113"/>
        <v>24.032728167371658</v>
      </c>
      <c r="V185">
        <f t="shared" si="114"/>
        <v>3.0008676006764925</v>
      </c>
      <c r="W185">
        <f t="shared" si="115"/>
        <v>60.054559272358432</v>
      </c>
      <c r="X185">
        <f t="shared" si="116"/>
        <v>1.7846002555769582</v>
      </c>
      <c r="Y185">
        <f t="shared" si="117"/>
        <v>2.9716315916722809</v>
      </c>
      <c r="Z185">
        <f t="shared" si="118"/>
        <v>1.2162673450995343</v>
      </c>
      <c r="AA185">
        <f t="shared" si="119"/>
        <v>-55.425793649395338</v>
      </c>
      <c r="AB185">
        <f t="shared" si="120"/>
        <v>-19.921608889009878</v>
      </c>
      <c r="AC185">
        <f t="shared" si="121"/>
        <v>-1.838360311177593</v>
      </c>
      <c r="AD185">
        <f t="shared" si="122"/>
        <v>-1.5126402729173094E-3</v>
      </c>
      <c r="AE185">
        <f t="shared" si="123"/>
        <v>8.3313911936626841</v>
      </c>
      <c r="AF185">
        <f t="shared" si="124"/>
        <v>1.2558427657691473</v>
      </c>
      <c r="AG185">
        <f t="shared" si="125"/>
        <v>8.2824861478016487</v>
      </c>
      <c r="AH185">
        <v>428.32784401817298</v>
      </c>
      <c r="AI185">
        <v>418.22373333333297</v>
      </c>
      <c r="AJ185">
        <v>1.4718048154018201E-4</v>
      </c>
      <c r="AK185">
        <v>61.238647067209499</v>
      </c>
      <c r="AL185">
        <f t="shared" si="126"/>
        <v>1.2568207176733637</v>
      </c>
      <c r="AM185">
        <v>16.274422045754999</v>
      </c>
      <c r="AN185">
        <v>17.755821212121202</v>
      </c>
      <c r="AO185">
        <v>2.6071705905658301E-7</v>
      </c>
      <c r="AP185">
        <v>70.677635911498399</v>
      </c>
      <c r="AQ185">
        <v>1</v>
      </c>
      <c r="AR185">
        <v>0</v>
      </c>
      <c r="AS185">
        <f t="shared" si="127"/>
        <v>1.0000372469605605</v>
      </c>
      <c r="AT185">
        <f t="shared" si="128"/>
        <v>3.72469605605108E-3</v>
      </c>
      <c r="AU185">
        <f t="shared" si="129"/>
        <v>53697.656502007827</v>
      </c>
      <c r="AV185" t="s">
        <v>478</v>
      </c>
      <c r="AW185">
        <v>10401</v>
      </c>
      <c r="AX185">
        <v>731.43200000000002</v>
      </c>
      <c r="AY185">
        <v>3818.46</v>
      </c>
      <c r="AZ185">
        <f t="shared" si="130"/>
        <v>0.80844843209042394</v>
      </c>
      <c r="BA185">
        <v>-1.85196537555428</v>
      </c>
      <c r="BB185" t="s">
        <v>1103</v>
      </c>
      <c r="BC185">
        <v>10397.9</v>
      </c>
      <c r="BD185">
        <v>1268.444</v>
      </c>
      <c r="BE185">
        <v>1925.77</v>
      </c>
      <c r="BF185">
        <f t="shared" si="131"/>
        <v>0.3413315193403158</v>
      </c>
      <c r="BG185">
        <v>0.5</v>
      </c>
      <c r="BH185">
        <f t="shared" si="132"/>
        <v>336.59624743798798</v>
      </c>
      <c r="BI185">
        <f t="shared" si="133"/>
        <v>8.2824861478016487</v>
      </c>
      <c r="BJ185">
        <f t="shared" si="134"/>
        <v>57.445454271128661</v>
      </c>
      <c r="BK185">
        <f t="shared" si="135"/>
        <v>3.0108628959754E-2</v>
      </c>
      <c r="BL185">
        <f t="shared" si="136"/>
        <v>0.98282245543341107</v>
      </c>
      <c r="BM185">
        <f t="shared" si="137"/>
        <v>615.54817315078833</v>
      </c>
      <c r="BN185" t="s">
        <v>433</v>
      </c>
      <c r="BO185">
        <v>0</v>
      </c>
      <c r="BP185">
        <f t="shared" si="138"/>
        <v>615.54817315078833</v>
      </c>
      <c r="BQ185">
        <f t="shared" si="139"/>
        <v>0.68036257021825641</v>
      </c>
      <c r="BR185">
        <f t="shared" si="140"/>
        <v>0.50169061950427207</v>
      </c>
      <c r="BS185">
        <f t="shared" si="141"/>
        <v>0.59092791257444288</v>
      </c>
      <c r="BT185">
        <f t="shared" si="142"/>
        <v>0.55036848865229104</v>
      </c>
      <c r="BU185">
        <f t="shared" si="143"/>
        <v>0.61311073304161801</v>
      </c>
      <c r="BV185">
        <f t="shared" si="144"/>
        <v>0.24345950181698361</v>
      </c>
      <c r="BW185">
        <f t="shared" si="145"/>
        <v>0.75654049818301639</v>
      </c>
      <c r="DF185">
        <f t="shared" si="146"/>
        <v>400.00553333333301</v>
      </c>
      <c r="DG185">
        <f t="shared" si="147"/>
        <v>336.59624743798798</v>
      </c>
      <c r="DH185">
        <f t="shared" si="148"/>
        <v>0.8414789781357731</v>
      </c>
      <c r="DI185">
        <f t="shared" si="149"/>
        <v>0.19295795627154647</v>
      </c>
      <c r="DJ185">
        <v>1525860323</v>
      </c>
      <c r="DK185">
        <v>410.75099999999998</v>
      </c>
      <c r="DL185">
        <v>421.36726666666698</v>
      </c>
      <c r="DM185">
        <v>17.754826666666698</v>
      </c>
      <c r="DN185">
        <v>16.274633333333298</v>
      </c>
      <c r="DO185">
        <v>412.83699999999999</v>
      </c>
      <c r="DP185">
        <v>17.7938266666667</v>
      </c>
      <c r="DQ185">
        <v>500.00173333333299</v>
      </c>
      <c r="DR185">
        <v>100.41353333333301</v>
      </c>
      <c r="DS185">
        <v>9.9994006666666704E-2</v>
      </c>
      <c r="DT185">
        <v>23.869806666666701</v>
      </c>
      <c r="DU185">
        <v>23.4166666666667</v>
      </c>
      <c r="DV185">
        <v>999.9</v>
      </c>
      <c r="DW185">
        <v>0</v>
      </c>
      <c r="DX185">
        <v>0</v>
      </c>
      <c r="DY185">
        <v>10008.157999999999</v>
      </c>
      <c r="DZ185">
        <v>0</v>
      </c>
      <c r="EA185">
        <v>0.25633600000000001</v>
      </c>
      <c r="EB185">
        <v>-10.5830533333333</v>
      </c>
      <c r="EC185">
        <v>418.20979999999997</v>
      </c>
      <c r="ED185">
        <v>428.33826666666698</v>
      </c>
      <c r="EE185">
        <v>1.48113266666667</v>
      </c>
      <c r="EF185">
        <v>421.36726666666698</v>
      </c>
      <c r="EG185">
        <v>16.274633333333298</v>
      </c>
      <c r="EH185">
        <v>1.782918</v>
      </c>
      <c r="EI185">
        <v>1.6341933333333301</v>
      </c>
      <c r="EJ185">
        <v>15.637833333333299</v>
      </c>
      <c r="EK185">
        <v>14.28506</v>
      </c>
      <c r="EL185">
        <v>400.00553333333301</v>
      </c>
      <c r="EM185">
        <v>0.94997653333333298</v>
      </c>
      <c r="EN185">
        <v>5.0023680000000001E-2</v>
      </c>
      <c r="EO185">
        <v>0</v>
      </c>
      <c r="EP185">
        <v>1268.4173333333299</v>
      </c>
      <c r="EQ185">
        <v>5.8225800000000003</v>
      </c>
      <c r="ER185">
        <v>4229.2593333333298</v>
      </c>
      <c r="ES185">
        <v>3323.614</v>
      </c>
      <c r="ET185">
        <v>38.8874</v>
      </c>
      <c r="EU185">
        <v>41.7456666666667</v>
      </c>
      <c r="EV185">
        <v>40.578933333333303</v>
      </c>
      <c r="EW185">
        <v>41.703800000000001</v>
      </c>
      <c r="EX185">
        <v>41.687066666666702</v>
      </c>
      <c r="EY185">
        <v>374.46333333333303</v>
      </c>
      <c r="EZ185">
        <v>19.72</v>
      </c>
      <c r="FA185">
        <v>0</v>
      </c>
      <c r="FB185">
        <v>299</v>
      </c>
      <c r="FC185">
        <v>0</v>
      </c>
      <c r="FD185">
        <v>1268.444</v>
      </c>
      <c r="FE185">
        <v>-0.16076921420295801</v>
      </c>
      <c r="FF185">
        <v>1.2353846068691099</v>
      </c>
      <c r="FG185">
        <v>4229.2420000000002</v>
      </c>
      <c r="FH185">
        <v>15</v>
      </c>
      <c r="FI185">
        <v>1525860354</v>
      </c>
      <c r="FJ185" t="s">
        <v>1104</v>
      </c>
      <c r="FK185">
        <v>1525860351</v>
      </c>
      <c r="FL185">
        <v>1525860354</v>
      </c>
      <c r="FM185">
        <v>168</v>
      </c>
      <c r="FN185">
        <v>-3.3000000000000002E-2</v>
      </c>
      <c r="FO185">
        <v>0</v>
      </c>
      <c r="FP185">
        <v>-2.0859999999999999</v>
      </c>
      <c r="FQ185">
        <v>-3.9E-2</v>
      </c>
      <c r="FR185">
        <v>421</v>
      </c>
      <c r="FS185">
        <v>16</v>
      </c>
      <c r="FT185">
        <v>0.1</v>
      </c>
      <c r="FU185">
        <v>0.06</v>
      </c>
      <c r="FV185">
        <v>421.36542857142899</v>
      </c>
      <c r="FW185">
        <v>-4.0519480519910604E-3</v>
      </c>
      <c r="FX185">
        <v>9.1577260047659408E-3</v>
      </c>
      <c r="FY185">
        <v>1</v>
      </c>
      <c r="FZ185">
        <v>410.784066666667</v>
      </c>
      <c r="GA185">
        <v>-9.2571428571856504E-2</v>
      </c>
      <c r="GB185">
        <v>1.3081624092177901E-2</v>
      </c>
      <c r="GC185">
        <v>1</v>
      </c>
      <c r="GD185">
        <v>16.274390476190501</v>
      </c>
      <c r="GE185">
        <v>2.8909090908912998E-3</v>
      </c>
      <c r="GF185">
        <v>5.6137990014810805E-4</v>
      </c>
      <c r="GG185">
        <v>1</v>
      </c>
      <c r="GH185">
        <v>17.755542857142899</v>
      </c>
      <c r="GI185">
        <v>2.0415584415676299E-3</v>
      </c>
      <c r="GJ185">
        <v>4.4031528592678902E-4</v>
      </c>
      <c r="GK185">
        <v>1</v>
      </c>
      <c r="GL185">
        <v>4</v>
      </c>
      <c r="GM185">
        <v>4</v>
      </c>
      <c r="GN185" t="s">
        <v>455</v>
      </c>
      <c r="GO185">
        <v>2.97336</v>
      </c>
      <c r="GP185">
        <v>2.7221500000000001</v>
      </c>
      <c r="GQ185">
        <v>9.7725800000000002E-2</v>
      </c>
      <c r="GR185">
        <v>9.9548300000000006E-2</v>
      </c>
      <c r="GS185">
        <v>8.6908899999999997E-2</v>
      </c>
      <c r="GT185">
        <v>8.2598199999999997E-2</v>
      </c>
      <c r="GU185">
        <v>27864</v>
      </c>
      <c r="GV185">
        <v>32140</v>
      </c>
      <c r="GW185">
        <v>26957.5</v>
      </c>
      <c r="GX185">
        <v>30881.9</v>
      </c>
      <c r="GY185">
        <v>34461.9</v>
      </c>
      <c r="GZ185">
        <v>38976.699999999997</v>
      </c>
      <c r="HA185">
        <v>39797.800000000003</v>
      </c>
      <c r="HB185">
        <v>45419.3</v>
      </c>
      <c r="HC185">
        <v>1.9572000000000001</v>
      </c>
      <c r="HD185">
        <v>2.1296499999999998</v>
      </c>
      <c r="HE185">
        <v>9.4138100000000002E-2</v>
      </c>
      <c r="HF185">
        <v>0</v>
      </c>
      <c r="HG185">
        <v>21.868500000000001</v>
      </c>
      <c r="HH185">
        <v>999.9</v>
      </c>
      <c r="HI185">
        <v>56.476999999999997</v>
      </c>
      <c r="HJ185">
        <v>26.314</v>
      </c>
      <c r="HK185">
        <v>19.333300000000001</v>
      </c>
      <c r="HL185">
        <v>60.804400000000001</v>
      </c>
      <c r="HM185">
        <v>26.9832</v>
      </c>
      <c r="HN185">
        <v>1</v>
      </c>
      <c r="HO185">
        <v>-0.119634</v>
      </c>
      <c r="HP185">
        <v>0.35520400000000002</v>
      </c>
      <c r="HQ185">
        <v>20.2027</v>
      </c>
      <c r="HR185">
        <v>5.2256799999999997</v>
      </c>
      <c r="HS185">
        <v>12.027900000000001</v>
      </c>
      <c r="HT185">
        <v>4.9607000000000001</v>
      </c>
      <c r="HU185">
        <v>3.3018700000000001</v>
      </c>
      <c r="HV185">
        <v>9999</v>
      </c>
      <c r="HW185">
        <v>999.9</v>
      </c>
      <c r="HX185">
        <v>9999</v>
      </c>
      <c r="HY185">
        <v>9999</v>
      </c>
      <c r="HZ185">
        <v>1.87988</v>
      </c>
      <c r="IA185">
        <v>1.87683</v>
      </c>
      <c r="IB185">
        <v>1.8789499999999999</v>
      </c>
      <c r="IC185">
        <v>1.87866</v>
      </c>
      <c r="ID185">
        <v>1.8802300000000001</v>
      </c>
      <c r="IE185">
        <v>1.8731500000000001</v>
      </c>
      <c r="IF185">
        <v>1.8808</v>
      </c>
      <c r="IG185">
        <v>1.8749400000000001</v>
      </c>
      <c r="IH185">
        <v>5</v>
      </c>
      <c r="II185">
        <v>0</v>
      </c>
      <c r="IJ185">
        <v>0</v>
      </c>
      <c r="IK185">
        <v>0</v>
      </c>
      <c r="IL185" t="s">
        <v>436</v>
      </c>
      <c r="IM185" t="s">
        <v>437</v>
      </c>
      <c r="IN185" t="s">
        <v>438</v>
      </c>
      <c r="IO185" t="s">
        <v>438</v>
      </c>
      <c r="IP185" t="s">
        <v>438</v>
      </c>
      <c r="IQ185" t="s">
        <v>438</v>
      </c>
      <c r="IR185">
        <v>0</v>
      </c>
      <c r="IS185">
        <v>100</v>
      </c>
      <c r="IT185">
        <v>100</v>
      </c>
      <c r="IU185">
        <v>-2.0859999999999999</v>
      </c>
      <c r="IV185">
        <v>-3.9E-2</v>
      </c>
      <c r="IW185">
        <v>-2.0529000000000202</v>
      </c>
      <c r="IX185">
        <v>0</v>
      </c>
      <c r="IY185">
        <v>0</v>
      </c>
      <c r="IZ185">
        <v>0</v>
      </c>
      <c r="JA185">
        <v>-3.8060000000001502E-2</v>
      </c>
      <c r="JB185">
        <v>0</v>
      </c>
      <c r="JC185">
        <v>0</v>
      </c>
      <c r="JD185">
        <v>0</v>
      </c>
      <c r="JE185">
        <v>-1</v>
      </c>
      <c r="JF185">
        <v>-1</v>
      </c>
      <c r="JG185">
        <v>-1</v>
      </c>
      <c r="JH185">
        <v>-1</v>
      </c>
      <c r="JI185">
        <v>4.5</v>
      </c>
      <c r="JJ185">
        <v>4.5999999999999996</v>
      </c>
      <c r="JK185">
        <v>0.155029</v>
      </c>
      <c r="JL185">
        <v>4.99878</v>
      </c>
      <c r="JM185">
        <v>1.5478499999999999</v>
      </c>
      <c r="JN185">
        <v>2.3095699999999999</v>
      </c>
      <c r="JO185">
        <v>1.5979000000000001</v>
      </c>
      <c r="JP185">
        <v>2.3962400000000001</v>
      </c>
      <c r="JQ185">
        <v>29.943300000000001</v>
      </c>
      <c r="JR185">
        <v>24.2013</v>
      </c>
      <c r="JS185">
        <v>2</v>
      </c>
      <c r="JT185">
        <v>491.22699999999998</v>
      </c>
      <c r="JU185">
        <v>595.92999999999995</v>
      </c>
      <c r="JV185">
        <v>22.0002</v>
      </c>
      <c r="JW185">
        <v>25.956</v>
      </c>
      <c r="JX185">
        <v>30</v>
      </c>
      <c r="JY185">
        <v>26.203600000000002</v>
      </c>
      <c r="JZ185">
        <v>26.1617</v>
      </c>
      <c r="KA185">
        <v>-1</v>
      </c>
      <c r="KB185">
        <v>20.547699999999999</v>
      </c>
      <c r="KC185">
        <v>60.852699999999999</v>
      </c>
      <c r="KD185">
        <v>22</v>
      </c>
      <c r="KE185">
        <v>400</v>
      </c>
      <c r="KF185">
        <v>16.262899999999998</v>
      </c>
      <c r="KG185">
        <v>102.494</v>
      </c>
      <c r="KH185">
        <v>101.489</v>
      </c>
    </row>
    <row r="186" spans="1:294" x14ac:dyDescent="0.35">
      <c r="A186">
        <v>168</v>
      </c>
      <c r="B186">
        <v>1525860631</v>
      </c>
      <c r="C186">
        <v>54602</v>
      </c>
      <c r="D186" t="s">
        <v>1105</v>
      </c>
      <c r="E186" t="s">
        <v>1106</v>
      </c>
      <c r="F186">
        <v>120</v>
      </c>
      <c r="G186">
        <v>1525860622.5</v>
      </c>
      <c r="H186">
        <f t="shared" si="100"/>
        <v>1.254656169837415E-3</v>
      </c>
      <c r="I186">
        <f t="shared" si="101"/>
        <v>1.254656169837415</v>
      </c>
      <c r="J186">
        <f t="shared" si="102"/>
        <v>8.3061633578154623</v>
      </c>
      <c r="K186">
        <f t="shared" si="103"/>
        <v>410.55130320767609</v>
      </c>
      <c r="L186">
        <f t="shared" si="104"/>
        <v>273.02364812595277</v>
      </c>
      <c r="M186">
        <f t="shared" si="105"/>
        <v>27.441980029916991</v>
      </c>
      <c r="N186">
        <f t="shared" si="106"/>
        <v>41.265072608963138</v>
      </c>
      <c r="O186">
        <f t="shared" si="107"/>
        <v>0.10383393364693908</v>
      </c>
      <c r="P186">
        <f t="shared" si="108"/>
        <v>2.2664859217536071</v>
      </c>
      <c r="Q186">
        <f t="shared" si="109"/>
        <v>0.10126180928740289</v>
      </c>
      <c r="R186">
        <f t="shared" si="110"/>
        <v>6.3514419101695446E-2</v>
      </c>
      <c r="S186">
        <f t="shared" si="111"/>
        <v>77.183342809055318</v>
      </c>
      <c r="T186">
        <f t="shared" si="112"/>
        <v>24.034860396146545</v>
      </c>
      <c r="U186">
        <f t="shared" si="113"/>
        <v>24.034860396146545</v>
      </c>
      <c r="V186">
        <f t="shared" si="114"/>
        <v>3.0012518869867435</v>
      </c>
      <c r="W186">
        <f t="shared" si="115"/>
        <v>60.081710463817373</v>
      </c>
      <c r="X186">
        <f t="shared" si="116"/>
        <v>1.7855486232503748</v>
      </c>
      <c r="Y186">
        <f t="shared" si="117"/>
        <v>2.9718671613480021</v>
      </c>
      <c r="Z186">
        <f t="shared" si="118"/>
        <v>1.2157032637363687</v>
      </c>
      <c r="AA186">
        <f t="shared" si="119"/>
        <v>-55.330337089830003</v>
      </c>
      <c r="AB186">
        <f t="shared" si="120"/>
        <v>-20.006957244597587</v>
      </c>
      <c r="AC186">
        <f t="shared" si="121"/>
        <v>-1.8475762821903263</v>
      </c>
      <c r="AD186">
        <f t="shared" si="122"/>
        <v>-1.5278075626028453E-3</v>
      </c>
      <c r="AE186">
        <f t="shared" si="123"/>
        <v>8.3042211418998537</v>
      </c>
      <c r="AF186">
        <f t="shared" si="124"/>
        <v>1.2546811872125352</v>
      </c>
      <c r="AG186">
        <f t="shared" si="125"/>
        <v>8.3061633578154623</v>
      </c>
      <c r="AH186">
        <v>428.09135845776001</v>
      </c>
      <c r="AI186">
        <v>417.95910909090901</v>
      </c>
      <c r="AJ186">
        <v>-2.96100955530045E-5</v>
      </c>
      <c r="AK186">
        <v>61.238736845831397</v>
      </c>
      <c r="AL186">
        <f t="shared" si="126"/>
        <v>1.254656169837415</v>
      </c>
      <c r="AM186">
        <v>16.285581095064199</v>
      </c>
      <c r="AN186">
        <v>17.764430909090901</v>
      </c>
      <c r="AO186">
        <v>-1.80019629290694E-6</v>
      </c>
      <c r="AP186">
        <v>70.677511630251601</v>
      </c>
      <c r="AQ186">
        <v>1</v>
      </c>
      <c r="AR186">
        <v>0</v>
      </c>
      <c r="AS186">
        <f t="shared" si="127"/>
        <v>1.0000372845100483</v>
      </c>
      <c r="AT186">
        <f t="shared" si="128"/>
        <v>3.7284510048252173E-3</v>
      </c>
      <c r="AU186">
        <f t="shared" si="129"/>
        <v>53643.579235224403</v>
      </c>
      <c r="AV186" t="s">
        <v>478</v>
      </c>
      <c r="AW186">
        <v>10401</v>
      </c>
      <c r="AX186">
        <v>731.43200000000002</v>
      </c>
      <c r="AY186">
        <v>3818.46</v>
      </c>
      <c r="AZ186">
        <f t="shared" si="130"/>
        <v>0.80844843209042394</v>
      </c>
      <c r="BA186">
        <v>-1.85196537555428</v>
      </c>
      <c r="BB186" t="s">
        <v>1107</v>
      </c>
      <c r="BC186">
        <v>10398.200000000001</v>
      </c>
      <c r="BD186">
        <v>1268.24076923077</v>
      </c>
      <c r="BE186">
        <v>1923.09</v>
      </c>
      <c r="BF186">
        <f t="shared" si="131"/>
        <v>0.34051928446886526</v>
      </c>
      <c r="BG186">
        <v>0.5</v>
      </c>
      <c r="BH186">
        <f t="shared" si="132"/>
        <v>336.59255609202762</v>
      </c>
      <c r="BI186">
        <f t="shared" si="133"/>
        <v>8.3061633578154623</v>
      </c>
      <c r="BJ186">
        <f t="shared" si="134"/>
        <v>57.30812817900182</v>
      </c>
      <c r="BK186">
        <f t="shared" si="135"/>
        <v>3.0179302986701861E-2</v>
      </c>
      <c r="BL186">
        <f t="shared" si="136"/>
        <v>0.9855856980172536</v>
      </c>
      <c r="BM186">
        <f t="shared" si="137"/>
        <v>615.2741031819819</v>
      </c>
      <c r="BN186" t="s">
        <v>433</v>
      </c>
      <c r="BO186">
        <v>0</v>
      </c>
      <c r="BP186">
        <f t="shared" si="138"/>
        <v>615.2741031819819</v>
      </c>
      <c r="BQ186">
        <f t="shared" si="139"/>
        <v>0.68005964193980417</v>
      </c>
      <c r="BR186">
        <f t="shared" si="140"/>
        <v>0.50071973613603504</v>
      </c>
      <c r="BS186">
        <f t="shared" si="141"/>
        <v>0.59171401880946817</v>
      </c>
      <c r="BT186">
        <f t="shared" si="142"/>
        <v>0.5495278265821486</v>
      </c>
      <c r="BU186">
        <f t="shared" si="143"/>
        <v>0.61397888195377559</v>
      </c>
      <c r="BV186">
        <f t="shared" si="144"/>
        <v>0.24291908450749319</v>
      </c>
      <c r="BW186">
        <f t="shared" si="145"/>
        <v>0.75708091549250678</v>
      </c>
      <c r="DF186">
        <f t="shared" si="146"/>
        <v>400.00118750000001</v>
      </c>
      <c r="DG186">
        <f t="shared" si="147"/>
        <v>336.59255609202762</v>
      </c>
      <c r="DH186">
        <f t="shared" si="148"/>
        <v>0.84147889208960813</v>
      </c>
      <c r="DI186">
        <f t="shared" si="149"/>
        <v>0.1929577841792165</v>
      </c>
      <c r="DJ186">
        <v>1525860622.5</v>
      </c>
      <c r="DK186">
        <v>410.55131249999999</v>
      </c>
      <c r="DL186">
        <v>421.13412499999998</v>
      </c>
      <c r="DM186">
        <v>17.764643750000001</v>
      </c>
      <c r="DN186">
        <v>16.285831250000001</v>
      </c>
      <c r="DO186">
        <v>412.63331249999999</v>
      </c>
      <c r="DP186">
        <v>17.803643749999999</v>
      </c>
      <c r="DQ186">
        <v>500.00068750000003</v>
      </c>
      <c r="DR186">
        <v>100.41137500000001</v>
      </c>
      <c r="DS186">
        <v>9.9991756249999994E-2</v>
      </c>
      <c r="DT186">
        <v>23.871124999999999</v>
      </c>
      <c r="DU186">
        <v>23.412893749999999</v>
      </c>
      <c r="DV186">
        <v>999.9</v>
      </c>
      <c r="DW186">
        <v>0</v>
      </c>
      <c r="DX186">
        <v>0</v>
      </c>
      <c r="DY186">
        <v>9997.9193749999995</v>
      </c>
      <c r="DZ186">
        <v>0</v>
      </c>
      <c r="EA186">
        <v>0.23814974999999999</v>
      </c>
      <c r="EB186">
        <v>-10.586525</v>
      </c>
      <c r="EC186">
        <v>417.9729375</v>
      </c>
      <c r="ED186">
        <v>428.10618749999998</v>
      </c>
      <c r="EE186">
        <v>1.47929</v>
      </c>
      <c r="EF186">
        <v>421.13412499999998</v>
      </c>
      <c r="EG186">
        <v>16.285831250000001</v>
      </c>
      <c r="EH186">
        <v>1.7838212499999999</v>
      </c>
      <c r="EI186">
        <v>1.6352825</v>
      </c>
      <c r="EJ186">
        <v>15.645737499999999</v>
      </c>
      <c r="EK186">
        <v>14.2953625</v>
      </c>
      <c r="EL186">
        <v>400.00118750000001</v>
      </c>
      <c r="EM186">
        <v>0.94997981249999996</v>
      </c>
      <c r="EN186">
        <v>5.0020343750000001E-2</v>
      </c>
      <c r="EO186">
        <v>0</v>
      </c>
      <c r="EP186">
        <v>1268.254375</v>
      </c>
      <c r="EQ186">
        <v>5.8225800000000003</v>
      </c>
      <c r="ER186">
        <v>4228.100625</v>
      </c>
      <c r="ES186">
        <v>3323.5793749999998</v>
      </c>
      <c r="ET186">
        <v>38.855312499999997</v>
      </c>
      <c r="EU186">
        <v>41.691000000000003</v>
      </c>
      <c r="EV186">
        <v>40.562125000000002</v>
      </c>
      <c r="EW186">
        <v>41.66375</v>
      </c>
      <c r="EX186">
        <v>41.675375000000003</v>
      </c>
      <c r="EY186">
        <v>374.46249999999998</v>
      </c>
      <c r="EZ186">
        <v>19.71875</v>
      </c>
      <c r="FA186">
        <v>0</v>
      </c>
      <c r="FB186">
        <v>298.799999952316</v>
      </c>
      <c r="FC186">
        <v>0</v>
      </c>
      <c r="FD186">
        <v>1268.24076923077</v>
      </c>
      <c r="FE186">
        <v>-7.3162395384111206E-2</v>
      </c>
      <c r="FF186">
        <v>-1.18461537331194</v>
      </c>
      <c r="FG186">
        <v>4228.0649999999996</v>
      </c>
      <c r="FH186">
        <v>15</v>
      </c>
      <c r="FI186">
        <v>1525860653</v>
      </c>
      <c r="FJ186" t="s">
        <v>1108</v>
      </c>
      <c r="FK186">
        <v>1525860652</v>
      </c>
      <c r="FL186">
        <v>1525860653</v>
      </c>
      <c r="FM186">
        <v>169</v>
      </c>
      <c r="FN186">
        <v>4.0000000000000001E-3</v>
      </c>
      <c r="FO186">
        <v>0</v>
      </c>
      <c r="FP186">
        <v>-2.0819999999999999</v>
      </c>
      <c r="FQ186">
        <v>-3.9E-2</v>
      </c>
      <c r="FR186">
        <v>421</v>
      </c>
      <c r="FS186">
        <v>16</v>
      </c>
      <c r="FT186">
        <v>0.12</v>
      </c>
      <c r="FU186">
        <v>0.03</v>
      </c>
      <c r="FV186">
        <v>421.13954999999999</v>
      </c>
      <c r="FW186">
        <v>-0.128436090225163</v>
      </c>
      <c r="FX186">
        <v>1.5512817281196099E-2</v>
      </c>
      <c r="FY186">
        <v>0</v>
      </c>
      <c r="FZ186">
        <v>410.5488125</v>
      </c>
      <c r="GA186">
        <v>-0.116911764707389</v>
      </c>
      <c r="GB186">
        <v>1.09442836106325E-2</v>
      </c>
      <c r="GC186">
        <v>1</v>
      </c>
      <c r="GD186">
        <v>16.286165</v>
      </c>
      <c r="GE186">
        <v>-7.06015037593739E-3</v>
      </c>
      <c r="GF186">
        <v>7.6568596696031401E-4</v>
      </c>
      <c r="GG186">
        <v>1</v>
      </c>
      <c r="GH186">
        <v>17.765255</v>
      </c>
      <c r="GI186">
        <v>-2.9278195488662501E-3</v>
      </c>
      <c r="GJ186">
        <v>4.5218911972719E-4</v>
      </c>
      <c r="GK186">
        <v>1</v>
      </c>
      <c r="GL186">
        <v>3</v>
      </c>
      <c r="GM186">
        <v>4</v>
      </c>
      <c r="GN186" t="s">
        <v>435</v>
      </c>
      <c r="GO186">
        <v>2.97329</v>
      </c>
      <c r="GP186">
        <v>2.7222499999999998</v>
      </c>
      <c r="GQ186">
        <v>9.7690200000000005E-2</v>
      </c>
      <c r="GR186">
        <v>9.9513099999999993E-2</v>
      </c>
      <c r="GS186">
        <v>8.6942400000000003E-2</v>
      </c>
      <c r="GT186">
        <v>8.2641500000000007E-2</v>
      </c>
      <c r="GU186">
        <v>27866.400000000001</v>
      </c>
      <c r="GV186">
        <v>32142.400000000001</v>
      </c>
      <c r="GW186">
        <v>26958.7</v>
      </c>
      <c r="GX186">
        <v>30882.9</v>
      </c>
      <c r="GY186">
        <v>34462.300000000003</v>
      </c>
      <c r="GZ186">
        <v>38976.1</v>
      </c>
      <c r="HA186">
        <v>39799.800000000003</v>
      </c>
      <c r="HB186">
        <v>45420.7</v>
      </c>
      <c r="HC186">
        <v>1.9572000000000001</v>
      </c>
      <c r="HD186">
        <v>2.13015</v>
      </c>
      <c r="HE186">
        <v>9.6179500000000001E-2</v>
      </c>
      <c r="HF186">
        <v>0</v>
      </c>
      <c r="HG186">
        <v>21.831499999999998</v>
      </c>
      <c r="HH186">
        <v>999.9</v>
      </c>
      <c r="HI186">
        <v>56.451999999999998</v>
      </c>
      <c r="HJ186">
        <v>26.314</v>
      </c>
      <c r="HK186">
        <v>19.327300000000001</v>
      </c>
      <c r="HL186">
        <v>60.534500000000001</v>
      </c>
      <c r="HM186">
        <v>27.103400000000001</v>
      </c>
      <c r="HN186">
        <v>1</v>
      </c>
      <c r="HO186">
        <v>-0.12173299999999999</v>
      </c>
      <c r="HP186">
        <v>0.354404</v>
      </c>
      <c r="HQ186">
        <v>20.2026</v>
      </c>
      <c r="HR186">
        <v>5.2244799999999998</v>
      </c>
      <c r="HS186">
        <v>12.027900000000001</v>
      </c>
      <c r="HT186">
        <v>4.9599500000000001</v>
      </c>
      <c r="HU186">
        <v>3.3018299999999998</v>
      </c>
      <c r="HV186">
        <v>9999</v>
      </c>
      <c r="HW186">
        <v>999.9</v>
      </c>
      <c r="HX186">
        <v>9999</v>
      </c>
      <c r="HY186">
        <v>9999</v>
      </c>
      <c r="HZ186">
        <v>1.87988</v>
      </c>
      <c r="IA186">
        <v>1.87683</v>
      </c>
      <c r="IB186">
        <v>1.8789499999999999</v>
      </c>
      <c r="IC186">
        <v>1.87866</v>
      </c>
      <c r="ID186">
        <v>1.8802300000000001</v>
      </c>
      <c r="IE186">
        <v>1.8731500000000001</v>
      </c>
      <c r="IF186">
        <v>1.8808</v>
      </c>
      <c r="IG186">
        <v>1.8749100000000001</v>
      </c>
      <c r="IH186">
        <v>5</v>
      </c>
      <c r="II186">
        <v>0</v>
      </c>
      <c r="IJ186">
        <v>0</v>
      </c>
      <c r="IK186">
        <v>0</v>
      </c>
      <c r="IL186" t="s">
        <v>436</v>
      </c>
      <c r="IM186" t="s">
        <v>437</v>
      </c>
      <c r="IN186" t="s">
        <v>438</v>
      </c>
      <c r="IO186" t="s">
        <v>438</v>
      </c>
      <c r="IP186" t="s">
        <v>438</v>
      </c>
      <c r="IQ186" t="s">
        <v>438</v>
      </c>
      <c r="IR186">
        <v>0</v>
      </c>
      <c r="IS186">
        <v>100</v>
      </c>
      <c r="IT186">
        <v>100</v>
      </c>
      <c r="IU186">
        <v>-2.0819999999999999</v>
      </c>
      <c r="IV186">
        <v>-3.9E-2</v>
      </c>
      <c r="IW186">
        <v>-2.0857000000000299</v>
      </c>
      <c r="IX186">
        <v>0</v>
      </c>
      <c r="IY186">
        <v>0</v>
      </c>
      <c r="IZ186">
        <v>0</v>
      </c>
      <c r="JA186">
        <v>-3.8527272727272098E-2</v>
      </c>
      <c r="JB186">
        <v>0</v>
      </c>
      <c r="JC186">
        <v>0</v>
      </c>
      <c r="JD186">
        <v>0</v>
      </c>
      <c r="JE186">
        <v>-1</v>
      </c>
      <c r="JF186">
        <v>-1</v>
      </c>
      <c r="JG186">
        <v>-1</v>
      </c>
      <c r="JH186">
        <v>-1</v>
      </c>
      <c r="JI186">
        <v>4.7</v>
      </c>
      <c r="JJ186">
        <v>4.5999999999999996</v>
      </c>
      <c r="JK186">
        <v>0.155029</v>
      </c>
      <c r="JL186">
        <v>4.99878</v>
      </c>
      <c r="JM186">
        <v>1.5478499999999999</v>
      </c>
      <c r="JN186">
        <v>2.3095699999999999</v>
      </c>
      <c r="JO186">
        <v>1.5979000000000001</v>
      </c>
      <c r="JP186">
        <v>2.3547400000000001</v>
      </c>
      <c r="JQ186">
        <v>29.922000000000001</v>
      </c>
      <c r="JR186">
        <v>24.2013</v>
      </c>
      <c r="JS186">
        <v>2</v>
      </c>
      <c r="JT186">
        <v>491.06799999999998</v>
      </c>
      <c r="JU186">
        <v>596.09</v>
      </c>
      <c r="JV186">
        <v>21.999700000000001</v>
      </c>
      <c r="JW186">
        <v>25.938500000000001</v>
      </c>
      <c r="JX186">
        <v>30</v>
      </c>
      <c r="JY186">
        <v>26.1861</v>
      </c>
      <c r="JZ186">
        <v>26.141999999999999</v>
      </c>
      <c r="KA186">
        <v>-1</v>
      </c>
      <c r="KB186">
        <v>20.211200000000002</v>
      </c>
      <c r="KC186">
        <v>60.891199999999998</v>
      </c>
      <c r="KD186">
        <v>22</v>
      </c>
      <c r="KE186">
        <v>400</v>
      </c>
      <c r="KF186">
        <v>16.277799999999999</v>
      </c>
      <c r="KG186">
        <v>102.498</v>
      </c>
      <c r="KH186">
        <v>101.49299999999999</v>
      </c>
    </row>
    <row r="187" spans="1:294" x14ac:dyDescent="0.35">
      <c r="A187">
        <v>169</v>
      </c>
      <c r="B187">
        <v>1525860931.0999999</v>
      </c>
      <c r="C187">
        <v>54902.099999904603</v>
      </c>
      <c r="D187" t="s">
        <v>1109</v>
      </c>
      <c r="E187" t="s">
        <v>1110</v>
      </c>
      <c r="F187">
        <v>120</v>
      </c>
      <c r="G187">
        <v>1525860922.5999999</v>
      </c>
      <c r="H187">
        <f t="shared" si="100"/>
        <v>1.2563766788666242E-3</v>
      </c>
      <c r="I187">
        <f t="shared" si="101"/>
        <v>1.2563766788666242</v>
      </c>
      <c r="J187">
        <f t="shared" si="102"/>
        <v>8.284135491859292</v>
      </c>
      <c r="K187">
        <f t="shared" si="103"/>
        <v>410.36505325179189</v>
      </c>
      <c r="L187">
        <f t="shared" si="104"/>
        <v>273.38396384659433</v>
      </c>
      <c r="M187">
        <f t="shared" si="105"/>
        <v>27.476792086902172</v>
      </c>
      <c r="N187">
        <f t="shared" si="106"/>
        <v>41.244245233993048</v>
      </c>
      <c r="O187">
        <f t="shared" si="107"/>
        <v>0.10399554628398687</v>
      </c>
      <c r="P187">
        <f t="shared" si="108"/>
        <v>2.2680881679129672</v>
      </c>
      <c r="Q187">
        <f t="shared" si="109"/>
        <v>0.10141729000036279</v>
      </c>
      <c r="R187">
        <f t="shared" si="110"/>
        <v>6.3612128428355605E-2</v>
      </c>
      <c r="S187">
        <f t="shared" si="111"/>
        <v>77.183942104907743</v>
      </c>
      <c r="T187">
        <f t="shared" si="112"/>
        <v>24.030835069870932</v>
      </c>
      <c r="U187">
        <f t="shared" si="113"/>
        <v>24.030835069870932</v>
      </c>
      <c r="V187">
        <f t="shared" si="114"/>
        <v>3.0005264484586296</v>
      </c>
      <c r="W187">
        <f t="shared" si="115"/>
        <v>60.078018508536793</v>
      </c>
      <c r="X187">
        <f t="shared" si="116"/>
        <v>1.7850786227179727</v>
      </c>
      <c r="Y187">
        <f t="shared" si="117"/>
        <v>2.9712674735840725</v>
      </c>
      <c r="Z187">
        <f t="shared" si="118"/>
        <v>1.2154478257406569</v>
      </c>
      <c r="AA187">
        <f t="shared" si="119"/>
        <v>-55.406211538018127</v>
      </c>
      <c r="AB187">
        <f t="shared" si="120"/>
        <v>-19.939288003375882</v>
      </c>
      <c r="AC187">
        <f t="shared" si="121"/>
        <v>-1.8399578738138656</v>
      </c>
      <c r="AD187">
        <f t="shared" si="122"/>
        <v>-1.5153103001246393E-3</v>
      </c>
      <c r="AE187">
        <f t="shared" si="123"/>
        <v>8.2957748253578654</v>
      </c>
      <c r="AF187">
        <f t="shared" si="124"/>
        <v>1.2575478415623076</v>
      </c>
      <c r="AG187">
        <f t="shared" si="125"/>
        <v>8.284135491859292</v>
      </c>
      <c r="AH187">
        <v>427.91104974011603</v>
      </c>
      <c r="AI187">
        <v>417.80543030303102</v>
      </c>
      <c r="AJ187">
        <v>2.0892648113135299E-5</v>
      </c>
      <c r="AK187">
        <v>61.239973332186104</v>
      </c>
      <c r="AL187">
        <f t="shared" si="126"/>
        <v>1.2563766788666242</v>
      </c>
      <c r="AM187">
        <v>16.277941484389199</v>
      </c>
      <c r="AN187">
        <v>17.758851515151498</v>
      </c>
      <c r="AO187">
        <v>-4.3437167986252202E-6</v>
      </c>
      <c r="AP187">
        <v>70.675829558241404</v>
      </c>
      <c r="AQ187">
        <v>1</v>
      </c>
      <c r="AR187">
        <v>0</v>
      </c>
      <c r="AS187">
        <f t="shared" si="127"/>
        <v>1.0000372468924954</v>
      </c>
      <c r="AT187">
        <f t="shared" si="128"/>
        <v>3.7246892495401696E-3</v>
      </c>
      <c r="AU187">
        <f t="shared" si="129"/>
        <v>53697.754625779438</v>
      </c>
      <c r="AV187" t="s">
        <v>478</v>
      </c>
      <c r="AW187">
        <v>10401</v>
      </c>
      <c r="AX187">
        <v>731.43200000000002</v>
      </c>
      <c r="AY187">
        <v>3818.46</v>
      </c>
      <c r="AZ187">
        <f t="shared" si="130"/>
        <v>0.80844843209042394</v>
      </c>
      <c r="BA187">
        <v>-1.85196537555428</v>
      </c>
      <c r="BB187" t="s">
        <v>1111</v>
      </c>
      <c r="BC187">
        <v>10398.4</v>
      </c>
      <c r="BD187">
        <v>1267.4232</v>
      </c>
      <c r="BE187">
        <v>1917.59</v>
      </c>
      <c r="BF187">
        <f t="shared" si="131"/>
        <v>0.33905412523010658</v>
      </c>
      <c r="BG187">
        <v>0.5</v>
      </c>
      <c r="BH187">
        <f t="shared" si="132"/>
        <v>336.59518386495387</v>
      </c>
      <c r="BI187">
        <f t="shared" si="133"/>
        <v>8.284135491859292</v>
      </c>
      <c r="BJ187">
        <f t="shared" si="134"/>
        <v>57.061992810999406</v>
      </c>
      <c r="BK187">
        <f t="shared" si="135"/>
        <v>3.011362417912759E-2</v>
      </c>
      <c r="BL187">
        <f t="shared" si="136"/>
        <v>0.99128072215645691</v>
      </c>
      <c r="BM187">
        <f t="shared" si="137"/>
        <v>614.7100159764891</v>
      </c>
      <c r="BN187" t="s">
        <v>433</v>
      </c>
      <c r="BO187">
        <v>0</v>
      </c>
      <c r="BP187">
        <f t="shared" si="138"/>
        <v>614.7100159764891</v>
      </c>
      <c r="BQ187">
        <f t="shared" si="139"/>
        <v>0.67943615894091591</v>
      </c>
      <c r="BR187">
        <f t="shared" si="140"/>
        <v>0.49902278642133746</v>
      </c>
      <c r="BS187">
        <f t="shared" si="141"/>
        <v>0.59332657338408912</v>
      </c>
      <c r="BT187">
        <f t="shared" si="142"/>
        <v>0.54812832691766189</v>
      </c>
      <c r="BU187">
        <f t="shared" si="143"/>
        <v>0.61576053084066618</v>
      </c>
      <c r="BV187">
        <f t="shared" si="144"/>
        <v>0.24202989578673681</v>
      </c>
      <c r="BW187">
        <f t="shared" si="145"/>
        <v>0.75797010421326316</v>
      </c>
      <c r="DF187">
        <f t="shared" si="146"/>
        <v>400.00431250000003</v>
      </c>
      <c r="DG187">
        <f t="shared" si="147"/>
        <v>336.59518386495387</v>
      </c>
      <c r="DH187">
        <f t="shared" si="148"/>
        <v>0.84147888746812916</v>
      </c>
      <c r="DI187">
        <f t="shared" si="149"/>
        <v>0.19295777493625832</v>
      </c>
      <c r="DJ187">
        <v>1525860922.5999999</v>
      </c>
      <c r="DK187">
        <v>410.36506250000002</v>
      </c>
      <c r="DL187">
        <v>420.93893750000001</v>
      </c>
      <c r="DM187">
        <v>17.760874999999999</v>
      </c>
      <c r="DN187">
        <v>16.278668750000001</v>
      </c>
      <c r="DO187">
        <v>412.47006249999998</v>
      </c>
      <c r="DP187">
        <v>17.799875</v>
      </c>
      <c r="DQ187">
        <v>499.99756250000002</v>
      </c>
      <c r="DR187">
        <v>100.40625</v>
      </c>
      <c r="DS187">
        <v>9.9981968749999997E-2</v>
      </c>
      <c r="DT187">
        <v>23.86776875</v>
      </c>
      <c r="DU187">
        <v>23.414625000000001</v>
      </c>
      <c r="DV187">
        <v>999.9</v>
      </c>
      <c r="DW187">
        <v>0</v>
      </c>
      <c r="DX187">
        <v>0</v>
      </c>
      <c r="DY187">
        <v>10008.862499999999</v>
      </c>
      <c r="DZ187">
        <v>0</v>
      </c>
      <c r="EA187">
        <v>0.263264</v>
      </c>
      <c r="EB187">
        <v>-10.5511</v>
      </c>
      <c r="EC187">
        <v>417.80868750000002</v>
      </c>
      <c r="ED187">
        <v>427.90481249999999</v>
      </c>
      <c r="EE187">
        <v>1.4822275</v>
      </c>
      <c r="EF187">
        <v>420.93893750000001</v>
      </c>
      <c r="EG187">
        <v>16.278668750000001</v>
      </c>
      <c r="EH187">
        <v>1.7833025</v>
      </c>
      <c r="EI187">
        <v>1.634479375</v>
      </c>
      <c r="EJ187">
        <v>15.6412125</v>
      </c>
      <c r="EK187">
        <v>14.287762499999999</v>
      </c>
      <c r="EL187">
        <v>400.00431250000003</v>
      </c>
      <c r="EM187">
        <v>0.94997987500000003</v>
      </c>
      <c r="EN187">
        <v>5.002030625E-2</v>
      </c>
      <c r="EO187">
        <v>0</v>
      </c>
      <c r="EP187">
        <v>1267.454375</v>
      </c>
      <c r="EQ187">
        <v>5.8225800000000003</v>
      </c>
      <c r="ER187">
        <v>4225.2524999999996</v>
      </c>
      <c r="ES187">
        <v>3323.6056250000001</v>
      </c>
      <c r="ET187">
        <v>38.855312499999997</v>
      </c>
      <c r="EU187">
        <v>41.679250000000003</v>
      </c>
      <c r="EV187">
        <v>40.542625000000001</v>
      </c>
      <c r="EW187">
        <v>41.6715625</v>
      </c>
      <c r="EX187">
        <v>41.648249999999997</v>
      </c>
      <c r="EY187">
        <v>374.46375</v>
      </c>
      <c r="EZ187">
        <v>19.71875</v>
      </c>
      <c r="FA187">
        <v>0</v>
      </c>
      <c r="FB187">
        <v>298.799999952316</v>
      </c>
      <c r="FC187">
        <v>0</v>
      </c>
      <c r="FD187">
        <v>1267.4232</v>
      </c>
      <c r="FE187">
        <v>-1.3007692233106201</v>
      </c>
      <c r="FF187">
        <v>-1.65076922116507</v>
      </c>
      <c r="FG187">
        <v>4225.1815999999999</v>
      </c>
      <c r="FH187">
        <v>15</v>
      </c>
      <c r="FI187">
        <v>1525860959.0999999</v>
      </c>
      <c r="FJ187" t="s">
        <v>1112</v>
      </c>
      <c r="FK187">
        <v>1525860959.0999999</v>
      </c>
      <c r="FL187">
        <v>1525860953.0999999</v>
      </c>
      <c r="FM187">
        <v>170</v>
      </c>
      <c r="FN187">
        <v>-2.3E-2</v>
      </c>
      <c r="FO187">
        <v>0</v>
      </c>
      <c r="FP187">
        <v>-2.105</v>
      </c>
      <c r="FQ187">
        <v>-3.9E-2</v>
      </c>
      <c r="FR187">
        <v>421</v>
      </c>
      <c r="FS187">
        <v>16</v>
      </c>
      <c r="FT187">
        <v>0.2</v>
      </c>
      <c r="FU187">
        <v>0.03</v>
      </c>
      <c r="FV187">
        <v>420.94238095238097</v>
      </c>
      <c r="FW187">
        <v>-4.3558441558458297E-2</v>
      </c>
      <c r="FX187">
        <v>1.05129226169595E-2</v>
      </c>
      <c r="FY187">
        <v>1</v>
      </c>
      <c r="FZ187">
        <v>410.38813333333297</v>
      </c>
      <c r="GA187">
        <v>-9.3642857142633401E-2</v>
      </c>
      <c r="GB187">
        <v>8.5390605780519303E-3</v>
      </c>
      <c r="GC187">
        <v>1</v>
      </c>
      <c r="GD187">
        <v>16.2789238095238</v>
      </c>
      <c r="GE187">
        <v>-6.2103896104050904E-3</v>
      </c>
      <c r="GF187">
        <v>7.4444275222360296E-4</v>
      </c>
      <c r="GG187">
        <v>1</v>
      </c>
      <c r="GH187">
        <v>17.761033333333302</v>
      </c>
      <c r="GI187">
        <v>-3.3428571428162301E-3</v>
      </c>
      <c r="GJ187">
        <v>8.0138768534465904E-4</v>
      </c>
      <c r="GK187">
        <v>1</v>
      </c>
      <c r="GL187">
        <v>4</v>
      </c>
      <c r="GM187">
        <v>4</v>
      </c>
      <c r="GN187" t="s">
        <v>455</v>
      </c>
      <c r="GO187">
        <v>2.9732799999999999</v>
      </c>
      <c r="GP187">
        <v>2.7222</v>
      </c>
      <c r="GQ187">
        <v>9.7661300000000006E-2</v>
      </c>
      <c r="GR187">
        <v>9.9479499999999998E-2</v>
      </c>
      <c r="GS187">
        <v>8.6926799999999999E-2</v>
      </c>
      <c r="GT187">
        <v>8.2617800000000005E-2</v>
      </c>
      <c r="GU187">
        <v>27867.8</v>
      </c>
      <c r="GV187">
        <v>32144.1</v>
      </c>
      <c r="GW187">
        <v>26959.1</v>
      </c>
      <c r="GX187">
        <v>30883.3</v>
      </c>
      <c r="GY187">
        <v>34463.300000000003</v>
      </c>
      <c r="GZ187">
        <v>38977.9</v>
      </c>
      <c r="HA187">
        <v>39800.199999999997</v>
      </c>
      <c r="HB187">
        <v>45421.599999999999</v>
      </c>
      <c r="HC187">
        <v>1.95723</v>
      </c>
      <c r="HD187">
        <v>2.1309499999999999</v>
      </c>
      <c r="HE187">
        <v>9.5661700000000002E-2</v>
      </c>
      <c r="HF187">
        <v>0</v>
      </c>
      <c r="HG187">
        <v>21.834900000000001</v>
      </c>
      <c r="HH187">
        <v>999.9</v>
      </c>
      <c r="HI187">
        <v>56.476999999999997</v>
      </c>
      <c r="HJ187">
        <v>26.303999999999998</v>
      </c>
      <c r="HK187">
        <v>19.323</v>
      </c>
      <c r="HL187">
        <v>60.575400000000002</v>
      </c>
      <c r="HM187">
        <v>26.9391</v>
      </c>
      <c r="HN187">
        <v>1</v>
      </c>
      <c r="HO187">
        <v>-0.12316299999999999</v>
      </c>
      <c r="HP187">
        <v>0.348105</v>
      </c>
      <c r="HQ187">
        <v>20.202500000000001</v>
      </c>
      <c r="HR187">
        <v>5.2265699999999997</v>
      </c>
      <c r="HS187">
        <v>12.0281</v>
      </c>
      <c r="HT187">
        <v>4.9602500000000003</v>
      </c>
      <c r="HU187">
        <v>3.3015300000000001</v>
      </c>
      <c r="HV187">
        <v>9999</v>
      </c>
      <c r="HW187">
        <v>999.9</v>
      </c>
      <c r="HX187">
        <v>9999</v>
      </c>
      <c r="HY187">
        <v>9999</v>
      </c>
      <c r="HZ187">
        <v>1.87988</v>
      </c>
      <c r="IA187">
        <v>1.87683</v>
      </c>
      <c r="IB187">
        <v>1.8789400000000001</v>
      </c>
      <c r="IC187">
        <v>1.87866</v>
      </c>
      <c r="ID187">
        <v>1.8802300000000001</v>
      </c>
      <c r="IE187">
        <v>1.8731599999999999</v>
      </c>
      <c r="IF187">
        <v>1.8808</v>
      </c>
      <c r="IG187">
        <v>1.8748800000000001</v>
      </c>
      <c r="IH187">
        <v>5</v>
      </c>
      <c r="II187">
        <v>0</v>
      </c>
      <c r="IJ187">
        <v>0</v>
      </c>
      <c r="IK187">
        <v>0</v>
      </c>
      <c r="IL187" t="s">
        <v>436</v>
      </c>
      <c r="IM187" t="s">
        <v>437</v>
      </c>
      <c r="IN187" t="s">
        <v>438</v>
      </c>
      <c r="IO187" t="s">
        <v>438</v>
      </c>
      <c r="IP187" t="s">
        <v>438</v>
      </c>
      <c r="IQ187" t="s">
        <v>438</v>
      </c>
      <c r="IR187">
        <v>0</v>
      </c>
      <c r="IS187">
        <v>100</v>
      </c>
      <c r="IT187">
        <v>100</v>
      </c>
      <c r="IU187">
        <v>-2.105</v>
      </c>
      <c r="IV187">
        <v>-3.9E-2</v>
      </c>
      <c r="IW187">
        <v>-2.0820909090909399</v>
      </c>
      <c r="IX187">
        <v>0</v>
      </c>
      <c r="IY187">
        <v>0</v>
      </c>
      <c r="IZ187">
        <v>0</v>
      </c>
      <c r="JA187">
        <v>-3.8980000000005802E-2</v>
      </c>
      <c r="JB187">
        <v>0</v>
      </c>
      <c r="JC187">
        <v>0</v>
      </c>
      <c r="JD187">
        <v>0</v>
      </c>
      <c r="JE187">
        <v>-1</v>
      </c>
      <c r="JF187">
        <v>-1</v>
      </c>
      <c r="JG187">
        <v>-1</v>
      </c>
      <c r="JH187">
        <v>-1</v>
      </c>
      <c r="JI187">
        <v>4.7</v>
      </c>
      <c r="JJ187">
        <v>4.5999999999999996</v>
      </c>
      <c r="JK187">
        <v>0.15625</v>
      </c>
      <c r="JL187">
        <v>4.99878</v>
      </c>
      <c r="JM187">
        <v>1.5478499999999999</v>
      </c>
      <c r="JN187">
        <v>2.3095699999999999</v>
      </c>
      <c r="JO187">
        <v>1.5979000000000001</v>
      </c>
      <c r="JP187">
        <v>2.3828100000000001</v>
      </c>
      <c r="JQ187">
        <v>29.900600000000001</v>
      </c>
      <c r="JR187">
        <v>24.2013</v>
      </c>
      <c r="JS187">
        <v>2</v>
      </c>
      <c r="JT187">
        <v>490.88499999999999</v>
      </c>
      <c r="JU187">
        <v>596.48199999999997</v>
      </c>
      <c r="JV187">
        <v>22.0001</v>
      </c>
      <c r="JW187">
        <v>25.916699999999999</v>
      </c>
      <c r="JX187">
        <v>30.0001</v>
      </c>
      <c r="JY187">
        <v>26.164300000000001</v>
      </c>
      <c r="JZ187">
        <v>26.122299999999999</v>
      </c>
      <c r="KA187">
        <v>-1</v>
      </c>
      <c r="KB187">
        <v>20.208300000000001</v>
      </c>
      <c r="KC187">
        <v>61.045000000000002</v>
      </c>
      <c r="KD187">
        <v>22</v>
      </c>
      <c r="KE187">
        <v>400</v>
      </c>
      <c r="KF187">
        <v>16.275500000000001</v>
      </c>
      <c r="KG187">
        <v>102.5</v>
      </c>
      <c r="KH187">
        <v>101.494</v>
      </c>
    </row>
    <row r="188" spans="1:294" x14ac:dyDescent="0.35">
      <c r="A188">
        <v>170</v>
      </c>
      <c r="B188">
        <v>1525861231.0999999</v>
      </c>
      <c r="C188">
        <v>55202.099999904603</v>
      </c>
      <c r="D188" t="s">
        <v>1113</v>
      </c>
      <c r="E188" t="s">
        <v>1114</v>
      </c>
      <c r="F188">
        <v>120</v>
      </c>
      <c r="G188">
        <v>1525861223.0999999</v>
      </c>
      <c r="H188">
        <f t="shared" si="100"/>
        <v>1.2531236163743457E-3</v>
      </c>
      <c r="I188">
        <f t="shared" si="101"/>
        <v>1.2531236163743458</v>
      </c>
      <c r="J188">
        <f t="shared" si="102"/>
        <v>8.2636106061408672</v>
      </c>
      <c r="K188">
        <f t="shared" si="103"/>
        <v>410.39725744122455</v>
      </c>
      <c r="L188">
        <f t="shared" si="104"/>
        <v>273.7028348431503</v>
      </c>
      <c r="M188">
        <f t="shared" si="105"/>
        <v>27.50849858596813</v>
      </c>
      <c r="N188">
        <f t="shared" si="106"/>
        <v>41.246969116986669</v>
      </c>
      <c r="O188">
        <f t="shared" si="107"/>
        <v>0.1039567241887422</v>
      </c>
      <c r="P188">
        <f t="shared" si="108"/>
        <v>2.268032318823241</v>
      </c>
      <c r="Q188">
        <f t="shared" si="109"/>
        <v>0.10138030506819884</v>
      </c>
      <c r="R188">
        <f t="shared" si="110"/>
        <v>6.3588853383591007E-2</v>
      </c>
      <c r="S188">
        <f t="shared" si="111"/>
        <v>77.182179506053487</v>
      </c>
      <c r="T188">
        <f t="shared" si="112"/>
        <v>24.019066146645766</v>
      </c>
      <c r="U188">
        <f t="shared" si="113"/>
        <v>24.019066146645766</v>
      </c>
      <c r="V188">
        <f t="shared" si="114"/>
        <v>2.9984063493040933</v>
      </c>
      <c r="W188">
        <f t="shared" si="115"/>
        <v>60.144302826615274</v>
      </c>
      <c r="X188">
        <f t="shared" si="116"/>
        <v>1.7856693413388072</v>
      </c>
      <c r="Y188">
        <f t="shared" si="117"/>
        <v>2.9689750440479066</v>
      </c>
      <c r="Z188">
        <f t="shared" si="118"/>
        <v>1.2127370079652862</v>
      </c>
      <c r="AA188">
        <f t="shared" si="119"/>
        <v>-55.262751482108648</v>
      </c>
      <c r="AB188">
        <f t="shared" si="120"/>
        <v>-20.069201609075876</v>
      </c>
      <c r="AC188">
        <f t="shared" si="121"/>
        <v>-1.8517614819341393</v>
      </c>
      <c r="AD188">
        <f t="shared" si="122"/>
        <v>-1.5350670651699261E-3</v>
      </c>
      <c r="AE188">
        <f t="shared" si="123"/>
        <v>8.2615146027786661</v>
      </c>
      <c r="AF188">
        <f t="shared" si="124"/>
        <v>1.253535403361618</v>
      </c>
      <c r="AG188">
        <f t="shared" si="125"/>
        <v>8.2636106061408672</v>
      </c>
      <c r="AH188">
        <v>427.90154104292202</v>
      </c>
      <c r="AI188">
        <v>417.82135151515098</v>
      </c>
      <c r="AJ188">
        <v>-6.0367328600649498E-5</v>
      </c>
      <c r="AK188">
        <v>61.237005531978099</v>
      </c>
      <c r="AL188">
        <f t="shared" si="126"/>
        <v>1.2531236163743458</v>
      </c>
      <c r="AM188">
        <v>16.2894293821888</v>
      </c>
      <c r="AN188">
        <v>17.766464242424199</v>
      </c>
      <c r="AO188">
        <v>-1.7569027313901901E-6</v>
      </c>
      <c r="AP188">
        <v>70.679438370210903</v>
      </c>
      <c r="AQ188">
        <v>1</v>
      </c>
      <c r="AR188">
        <v>0</v>
      </c>
      <c r="AS188">
        <f t="shared" si="127"/>
        <v>1.0000372465992218</v>
      </c>
      <c r="AT188">
        <f t="shared" si="128"/>
        <v>3.724659922177409E-3</v>
      </c>
      <c r="AU188">
        <f t="shared" si="129"/>
        <v>53698.177417358827</v>
      </c>
      <c r="AV188" t="s">
        <v>478</v>
      </c>
      <c r="AW188">
        <v>10401</v>
      </c>
      <c r="AX188">
        <v>731.43200000000002</v>
      </c>
      <c r="AY188">
        <v>3818.46</v>
      </c>
      <c r="AZ188">
        <f t="shared" si="130"/>
        <v>0.80844843209042394</v>
      </c>
      <c r="BA188">
        <v>-1.85196537555428</v>
      </c>
      <c r="BB188" t="s">
        <v>1115</v>
      </c>
      <c r="BC188">
        <v>10398.4</v>
      </c>
      <c r="BD188">
        <v>1266.02923076923</v>
      </c>
      <c r="BE188">
        <v>1912.33</v>
      </c>
      <c r="BF188">
        <f t="shared" si="131"/>
        <v>0.3379650840758498</v>
      </c>
      <c r="BG188">
        <v>0.5</v>
      </c>
      <c r="BH188">
        <f t="shared" si="132"/>
        <v>336.58806008635986</v>
      </c>
      <c r="BI188">
        <f t="shared" si="133"/>
        <v>8.2636106061408672</v>
      </c>
      <c r="BJ188">
        <f t="shared" si="134"/>
        <v>56.877506013006894</v>
      </c>
      <c r="BK188">
        <f t="shared" si="135"/>
        <v>3.00532822795311E-2</v>
      </c>
      <c r="BL188">
        <f t="shared" si="136"/>
        <v>0.99675788174635138</v>
      </c>
      <c r="BM188">
        <f t="shared" si="137"/>
        <v>614.16848292843224</v>
      </c>
      <c r="BN188" t="s">
        <v>433</v>
      </c>
      <c r="BO188">
        <v>0</v>
      </c>
      <c r="BP188">
        <f t="shared" si="138"/>
        <v>614.16848292843224</v>
      </c>
      <c r="BQ188">
        <f t="shared" si="139"/>
        <v>0.67883760494871059</v>
      </c>
      <c r="BR188">
        <f t="shared" si="140"/>
        <v>0.49785851816707283</v>
      </c>
      <c r="BS188">
        <f t="shared" si="141"/>
        <v>0.59486784827306549</v>
      </c>
      <c r="BT188">
        <f t="shared" si="142"/>
        <v>0.54729601475383138</v>
      </c>
      <c r="BU188">
        <f t="shared" si="143"/>
        <v>0.61746443504885606</v>
      </c>
      <c r="BV188">
        <f t="shared" si="144"/>
        <v>0.24151812879540344</v>
      </c>
      <c r="BW188">
        <f t="shared" si="145"/>
        <v>0.75848187120459654</v>
      </c>
      <c r="DF188">
        <f t="shared" si="146"/>
        <v>399.99593333333303</v>
      </c>
      <c r="DG188">
        <f t="shared" si="147"/>
        <v>336.58806008635986</v>
      </c>
      <c r="DH188">
        <f t="shared" si="148"/>
        <v>0.8414787052494036</v>
      </c>
      <c r="DI188">
        <f t="shared" si="149"/>
        <v>0.19295741049880727</v>
      </c>
      <c r="DJ188">
        <v>1525861223.0999999</v>
      </c>
      <c r="DK188">
        <v>410.39726666666701</v>
      </c>
      <c r="DL188">
        <v>420.928</v>
      </c>
      <c r="DM188">
        <v>17.766973333333301</v>
      </c>
      <c r="DN188">
        <v>16.28952</v>
      </c>
      <c r="DO188">
        <v>412.496266666667</v>
      </c>
      <c r="DP188">
        <v>17.805973333333299</v>
      </c>
      <c r="DQ188">
        <v>500.00246666666698</v>
      </c>
      <c r="DR188">
        <v>100.405</v>
      </c>
      <c r="DS188">
        <v>9.9982353333333301E-2</v>
      </c>
      <c r="DT188">
        <v>23.8549333333333</v>
      </c>
      <c r="DU188">
        <v>23.399886666666699</v>
      </c>
      <c r="DV188">
        <v>999.9</v>
      </c>
      <c r="DW188">
        <v>0</v>
      </c>
      <c r="DX188">
        <v>0</v>
      </c>
      <c r="DY188">
        <v>10008.6233333333</v>
      </c>
      <c r="DZ188">
        <v>0</v>
      </c>
      <c r="EA188">
        <v>0.23869246666666699</v>
      </c>
      <c r="EB188">
        <v>-10.536946666666701</v>
      </c>
      <c r="EC188">
        <v>417.81420000000003</v>
      </c>
      <c r="ED188">
        <v>427.89826666666698</v>
      </c>
      <c r="EE188">
        <v>1.47731733333333</v>
      </c>
      <c r="EF188">
        <v>420.928</v>
      </c>
      <c r="EG188">
        <v>16.28952</v>
      </c>
      <c r="EH188">
        <v>1.783876</v>
      </c>
      <c r="EI188">
        <v>1.6355473333333299</v>
      </c>
      <c r="EJ188">
        <v>15.646240000000001</v>
      </c>
      <c r="EK188">
        <v>14.2978666666667</v>
      </c>
      <c r="EL188">
        <v>399.99593333333303</v>
      </c>
      <c r="EM188">
        <v>0.94998720000000003</v>
      </c>
      <c r="EN188">
        <v>5.0012906666666697E-2</v>
      </c>
      <c r="EO188">
        <v>0</v>
      </c>
      <c r="EP188">
        <v>1266.06933333333</v>
      </c>
      <c r="EQ188">
        <v>5.8225800000000003</v>
      </c>
      <c r="ER188">
        <v>4220.4153333333297</v>
      </c>
      <c r="ES188">
        <v>3323.5433333333299</v>
      </c>
      <c r="ET188">
        <v>38.845599999999997</v>
      </c>
      <c r="EU188">
        <v>41.682866666666698</v>
      </c>
      <c r="EV188">
        <v>40.541333333333299</v>
      </c>
      <c r="EW188">
        <v>41.653866666666701</v>
      </c>
      <c r="EX188">
        <v>41.649666666666697</v>
      </c>
      <c r="EY188">
        <v>374.46</v>
      </c>
      <c r="EZ188">
        <v>19.716000000000001</v>
      </c>
      <c r="FA188">
        <v>0</v>
      </c>
      <c r="FB188">
        <v>299</v>
      </c>
      <c r="FC188">
        <v>0</v>
      </c>
      <c r="FD188">
        <v>1266.02923076923</v>
      </c>
      <c r="FE188">
        <v>-1.5213675237481099</v>
      </c>
      <c r="FF188">
        <v>-4.2659829029153302</v>
      </c>
      <c r="FG188">
        <v>4220.3653846153802</v>
      </c>
      <c r="FH188">
        <v>15</v>
      </c>
      <c r="FI188">
        <v>1525861255.0999999</v>
      </c>
      <c r="FJ188" t="s">
        <v>1116</v>
      </c>
      <c r="FK188">
        <v>1525861255.0999999</v>
      </c>
      <c r="FL188">
        <v>1525861253.0999999</v>
      </c>
      <c r="FM188">
        <v>171</v>
      </c>
      <c r="FN188">
        <v>6.0000000000000001E-3</v>
      </c>
      <c r="FO188">
        <v>0</v>
      </c>
      <c r="FP188">
        <v>-2.0990000000000002</v>
      </c>
      <c r="FQ188">
        <v>-3.9E-2</v>
      </c>
      <c r="FR188">
        <v>421</v>
      </c>
      <c r="FS188">
        <v>16</v>
      </c>
      <c r="FT188">
        <v>0.09</v>
      </c>
      <c r="FU188">
        <v>0.05</v>
      </c>
      <c r="FV188">
        <v>420.92335000000003</v>
      </c>
      <c r="FW188">
        <v>8.9909774436242498E-2</v>
      </c>
      <c r="FX188">
        <v>1.3558300040939801E-2</v>
      </c>
      <c r="FY188">
        <v>1</v>
      </c>
      <c r="FZ188">
        <v>410.3911875</v>
      </c>
      <c r="GA188">
        <v>9.8558823527481201E-2</v>
      </c>
      <c r="GB188">
        <v>1.5525055354164799E-2</v>
      </c>
      <c r="GC188">
        <v>1</v>
      </c>
      <c r="GD188">
        <v>16.289755</v>
      </c>
      <c r="GE188">
        <v>-2.9639097744567902E-3</v>
      </c>
      <c r="GF188">
        <v>5.6167161224296197E-4</v>
      </c>
      <c r="GG188">
        <v>1</v>
      </c>
      <c r="GH188">
        <v>17.76699</v>
      </c>
      <c r="GI188">
        <v>-3.6180451127748501E-3</v>
      </c>
      <c r="GJ188">
        <v>4.45982062418878E-4</v>
      </c>
      <c r="GK188">
        <v>1</v>
      </c>
      <c r="GL188">
        <v>4</v>
      </c>
      <c r="GM188">
        <v>4</v>
      </c>
      <c r="GN188" t="s">
        <v>455</v>
      </c>
      <c r="GO188">
        <v>2.97336</v>
      </c>
      <c r="GP188">
        <v>2.7220800000000001</v>
      </c>
      <c r="GQ188">
        <v>9.76683E-2</v>
      </c>
      <c r="GR188">
        <v>9.9483000000000002E-2</v>
      </c>
      <c r="GS188">
        <v>8.6954500000000004E-2</v>
      </c>
      <c r="GT188">
        <v>8.2661299999999993E-2</v>
      </c>
      <c r="GU188">
        <v>27868.6</v>
      </c>
      <c r="GV188">
        <v>32144.7</v>
      </c>
      <c r="GW188">
        <v>26960.1</v>
      </c>
      <c r="GX188">
        <v>30883.9</v>
      </c>
      <c r="GY188">
        <v>34463.4</v>
      </c>
      <c r="GZ188">
        <v>38976.6</v>
      </c>
      <c r="HA188">
        <v>39801.4</v>
      </c>
      <c r="HB188">
        <v>45422.3</v>
      </c>
      <c r="HC188">
        <v>1.95763</v>
      </c>
      <c r="HD188">
        <v>2.1311800000000001</v>
      </c>
      <c r="HE188">
        <v>9.4674499999999995E-2</v>
      </c>
      <c r="HF188">
        <v>0</v>
      </c>
      <c r="HG188">
        <v>21.827200000000001</v>
      </c>
      <c r="HH188">
        <v>999.9</v>
      </c>
      <c r="HI188">
        <v>56.524999999999999</v>
      </c>
      <c r="HJ188">
        <v>26.283999999999999</v>
      </c>
      <c r="HK188">
        <v>19.318899999999999</v>
      </c>
      <c r="HL188">
        <v>60.875399999999999</v>
      </c>
      <c r="HM188">
        <v>26.995200000000001</v>
      </c>
      <c r="HN188">
        <v>1</v>
      </c>
      <c r="HO188">
        <v>-0.124898</v>
      </c>
      <c r="HP188">
        <v>0.32905800000000002</v>
      </c>
      <c r="HQ188">
        <v>20.2026</v>
      </c>
      <c r="HR188">
        <v>5.22553</v>
      </c>
      <c r="HS188">
        <v>12.027900000000001</v>
      </c>
      <c r="HT188">
        <v>4.9606000000000003</v>
      </c>
      <c r="HU188">
        <v>3.3014800000000002</v>
      </c>
      <c r="HV188">
        <v>9999</v>
      </c>
      <c r="HW188">
        <v>999.9</v>
      </c>
      <c r="HX188">
        <v>9999</v>
      </c>
      <c r="HY188">
        <v>9999</v>
      </c>
      <c r="HZ188">
        <v>1.87988</v>
      </c>
      <c r="IA188">
        <v>1.8768499999999999</v>
      </c>
      <c r="IB188">
        <v>1.87896</v>
      </c>
      <c r="IC188">
        <v>1.87866</v>
      </c>
      <c r="ID188">
        <v>1.8803000000000001</v>
      </c>
      <c r="IE188">
        <v>1.8731599999999999</v>
      </c>
      <c r="IF188">
        <v>1.8808</v>
      </c>
      <c r="IG188">
        <v>1.8749499999999999</v>
      </c>
      <c r="IH188">
        <v>5</v>
      </c>
      <c r="II188">
        <v>0</v>
      </c>
      <c r="IJ188">
        <v>0</v>
      </c>
      <c r="IK188">
        <v>0</v>
      </c>
      <c r="IL188" t="s">
        <v>436</v>
      </c>
      <c r="IM188" t="s">
        <v>437</v>
      </c>
      <c r="IN188" t="s">
        <v>438</v>
      </c>
      <c r="IO188" t="s">
        <v>438</v>
      </c>
      <c r="IP188" t="s">
        <v>438</v>
      </c>
      <c r="IQ188" t="s">
        <v>438</v>
      </c>
      <c r="IR188">
        <v>0</v>
      </c>
      <c r="IS188">
        <v>100</v>
      </c>
      <c r="IT188">
        <v>100</v>
      </c>
      <c r="IU188">
        <v>-2.0990000000000002</v>
      </c>
      <c r="IV188">
        <v>-3.9E-2</v>
      </c>
      <c r="IW188">
        <v>-2.1051999999999098</v>
      </c>
      <c r="IX188">
        <v>0</v>
      </c>
      <c r="IY188">
        <v>0</v>
      </c>
      <c r="IZ188">
        <v>0</v>
      </c>
      <c r="JA188">
        <v>-3.91199999999969E-2</v>
      </c>
      <c r="JB188">
        <v>0</v>
      </c>
      <c r="JC188">
        <v>0</v>
      </c>
      <c r="JD188">
        <v>0</v>
      </c>
      <c r="JE188">
        <v>-1</v>
      </c>
      <c r="JF188">
        <v>-1</v>
      </c>
      <c r="JG188">
        <v>-1</v>
      </c>
      <c r="JH188">
        <v>-1</v>
      </c>
      <c r="JI188">
        <v>4.5</v>
      </c>
      <c r="JJ188">
        <v>4.5999999999999996</v>
      </c>
      <c r="JK188">
        <v>0.15625</v>
      </c>
      <c r="JL188">
        <v>4.99878</v>
      </c>
      <c r="JM188">
        <v>1.5478499999999999</v>
      </c>
      <c r="JN188">
        <v>2.3095699999999999</v>
      </c>
      <c r="JO188">
        <v>1.5979000000000001</v>
      </c>
      <c r="JP188">
        <v>2.3840300000000001</v>
      </c>
      <c r="JQ188">
        <v>29.900600000000001</v>
      </c>
      <c r="JR188">
        <v>24.2013</v>
      </c>
      <c r="JS188">
        <v>2</v>
      </c>
      <c r="JT188">
        <v>490.96499999999997</v>
      </c>
      <c r="JU188">
        <v>596.40499999999997</v>
      </c>
      <c r="JV188">
        <v>21.9999</v>
      </c>
      <c r="JW188">
        <v>25.8948</v>
      </c>
      <c r="JX188">
        <v>30.0001</v>
      </c>
      <c r="JY188">
        <v>26.144500000000001</v>
      </c>
      <c r="JZ188">
        <v>26.1004</v>
      </c>
      <c r="KA188">
        <v>-1</v>
      </c>
      <c r="KB188">
        <v>20.2804</v>
      </c>
      <c r="KC188">
        <v>61.288800000000002</v>
      </c>
      <c r="KD188">
        <v>22</v>
      </c>
      <c r="KE188">
        <v>400</v>
      </c>
      <c r="KF188">
        <v>16.2605</v>
      </c>
      <c r="KG188">
        <v>102.503</v>
      </c>
      <c r="KH188">
        <v>101.496</v>
      </c>
    </row>
    <row r="189" spans="1:294" x14ac:dyDescent="0.35">
      <c r="A189">
        <v>171</v>
      </c>
      <c r="B189">
        <v>1525861531.0999999</v>
      </c>
      <c r="C189">
        <v>55502.099999904603</v>
      </c>
      <c r="D189" t="s">
        <v>1117</v>
      </c>
      <c r="E189" t="s">
        <v>1118</v>
      </c>
      <c r="F189">
        <v>120</v>
      </c>
      <c r="G189">
        <v>1525861523.0999999</v>
      </c>
      <c r="H189">
        <f t="shared" si="100"/>
        <v>1.2602646772134764E-3</v>
      </c>
      <c r="I189">
        <f t="shared" si="101"/>
        <v>1.2602646772134765</v>
      </c>
      <c r="J189">
        <f t="shared" si="102"/>
        <v>8.2539311277687677</v>
      </c>
      <c r="K189">
        <f t="shared" si="103"/>
        <v>410.46992410642923</v>
      </c>
      <c r="L189">
        <f t="shared" si="104"/>
        <v>274.13773546263116</v>
      </c>
      <c r="M189">
        <f t="shared" si="105"/>
        <v>27.551001753811793</v>
      </c>
      <c r="N189">
        <f t="shared" si="106"/>
        <v>41.252465954234822</v>
      </c>
      <c r="O189">
        <f t="shared" si="107"/>
        <v>0.10415523863790933</v>
      </c>
      <c r="P189">
        <f t="shared" si="108"/>
        <v>2.2669923490630142</v>
      </c>
      <c r="Q189">
        <f t="shared" si="109"/>
        <v>0.10156794753013682</v>
      </c>
      <c r="R189">
        <f t="shared" si="110"/>
        <v>6.3707071966794884E-2</v>
      </c>
      <c r="S189">
        <f t="shared" si="111"/>
        <v>77.184270021158198</v>
      </c>
      <c r="T189">
        <f t="shared" si="112"/>
        <v>24.030576386686182</v>
      </c>
      <c r="U189">
        <f t="shared" si="113"/>
        <v>24.030576386686182</v>
      </c>
      <c r="V189">
        <f t="shared" si="114"/>
        <v>3.0004798341893157</v>
      </c>
      <c r="W189">
        <f t="shared" si="115"/>
        <v>60.009236760433303</v>
      </c>
      <c r="X189">
        <f t="shared" si="116"/>
        <v>1.7831369226816962</v>
      </c>
      <c r="Y189">
        <f t="shared" si="117"/>
        <v>2.9714374302080708</v>
      </c>
      <c r="Z189">
        <f t="shared" si="118"/>
        <v>1.2173429115076195</v>
      </c>
      <c r="AA189">
        <f t="shared" si="119"/>
        <v>-55.577672265114309</v>
      </c>
      <c r="AB189">
        <f t="shared" si="120"/>
        <v>-19.781778681542921</v>
      </c>
      <c r="AC189">
        <f t="shared" si="121"/>
        <v>-1.8263119868818685</v>
      </c>
      <c r="AD189">
        <f t="shared" si="122"/>
        <v>-1.4929123808933298E-3</v>
      </c>
      <c r="AE189">
        <f t="shared" si="123"/>
        <v>8.2444943935380532</v>
      </c>
      <c r="AF189">
        <f t="shared" si="124"/>
        <v>1.2603615875985821</v>
      </c>
      <c r="AG189">
        <f t="shared" si="125"/>
        <v>8.2539311277687677</v>
      </c>
      <c r="AH189">
        <v>427.95765495115597</v>
      </c>
      <c r="AI189">
        <v>417.88876969696997</v>
      </c>
      <c r="AJ189">
        <v>6.5529333971351295E-5</v>
      </c>
      <c r="AK189">
        <v>61.238149577043401</v>
      </c>
      <c r="AL189">
        <f t="shared" si="126"/>
        <v>1.2602646772134765</v>
      </c>
      <c r="AM189">
        <v>16.256631089614601</v>
      </c>
      <c r="AN189">
        <v>17.742145454545501</v>
      </c>
      <c r="AO189">
        <v>-8.5974918013936E-7</v>
      </c>
      <c r="AP189">
        <v>70.678223447047003</v>
      </c>
      <c r="AQ189">
        <v>1</v>
      </c>
      <c r="AR189">
        <v>0</v>
      </c>
      <c r="AS189">
        <f t="shared" si="127"/>
        <v>1.0000372725835989</v>
      </c>
      <c r="AT189">
        <f t="shared" si="128"/>
        <v>3.7272583598868536E-3</v>
      </c>
      <c r="AU189">
        <f t="shared" si="129"/>
        <v>53660.743421906074</v>
      </c>
      <c r="AV189" t="s">
        <v>478</v>
      </c>
      <c r="AW189">
        <v>10401</v>
      </c>
      <c r="AX189">
        <v>731.43200000000002</v>
      </c>
      <c r="AY189">
        <v>3818.46</v>
      </c>
      <c r="AZ189">
        <f t="shared" si="130"/>
        <v>0.80844843209042394</v>
      </c>
      <c r="BA189">
        <v>-1.85196537555428</v>
      </c>
      <c r="BB189" t="s">
        <v>1119</v>
      </c>
      <c r="BC189">
        <v>10398.4</v>
      </c>
      <c r="BD189">
        <v>1265.3308</v>
      </c>
      <c r="BE189">
        <v>1908.12</v>
      </c>
      <c r="BF189">
        <f t="shared" si="131"/>
        <v>0.33687042743642959</v>
      </c>
      <c r="BG189">
        <v>0.5</v>
      </c>
      <c r="BH189">
        <f t="shared" si="132"/>
        <v>336.59635667724598</v>
      </c>
      <c r="BI189">
        <f t="shared" si="133"/>
        <v>8.2539311277687677</v>
      </c>
      <c r="BJ189">
        <f t="shared" si="134"/>
        <v>56.694679273704381</v>
      </c>
      <c r="BK189">
        <f t="shared" si="135"/>
        <v>3.0023784580096764E-2</v>
      </c>
      <c r="BL189">
        <f t="shared" si="136"/>
        <v>1.0011634488396957</v>
      </c>
      <c r="BM189">
        <f t="shared" si="137"/>
        <v>613.7335913534705</v>
      </c>
      <c r="BN189" t="s">
        <v>433</v>
      </c>
      <c r="BO189">
        <v>0</v>
      </c>
      <c r="BP189">
        <f t="shared" si="138"/>
        <v>613.7335913534705</v>
      </c>
      <c r="BQ189">
        <f t="shared" si="139"/>
        <v>0.67835692128719871</v>
      </c>
      <c r="BR189">
        <f t="shared" si="140"/>
        <v>0.49659761235605848</v>
      </c>
      <c r="BS189">
        <f t="shared" si="141"/>
        <v>0.59610080749663907</v>
      </c>
      <c r="BT189">
        <f t="shared" si="142"/>
        <v>0.54626986932814814</v>
      </c>
      <c r="BU189">
        <f t="shared" si="143"/>
        <v>0.6188282062877305</v>
      </c>
      <c r="BV189">
        <f t="shared" si="144"/>
        <v>0.24086874048181106</v>
      </c>
      <c r="BW189">
        <f t="shared" si="145"/>
        <v>0.75913125951818894</v>
      </c>
      <c r="DF189">
        <f t="shared" si="146"/>
        <v>400.00566666666703</v>
      </c>
      <c r="DG189">
        <f t="shared" si="147"/>
        <v>336.59635667724598</v>
      </c>
      <c r="DH189">
        <f t="shared" si="148"/>
        <v>0.84147897074102873</v>
      </c>
      <c r="DI189">
        <f t="shared" si="149"/>
        <v>0.19295794148205767</v>
      </c>
      <c r="DJ189">
        <v>1525861523.0999999</v>
      </c>
      <c r="DK189">
        <v>410.46993333333302</v>
      </c>
      <c r="DL189">
        <v>420.98393333333303</v>
      </c>
      <c r="DM189">
        <v>17.742553333333301</v>
      </c>
      <c r="DN189">
        <v>16.256986666666698</v>
      </c>
      <c r="DO189">
        <v>412.55793333333298</v>
      </c>
      <c r="DP189">
        <v>17.781553333333299</v>
      </c>
      <c r="DQ189">
        <v>499.99206666666697</v>
      </c>
      <c r="DR189">
        <v>100.4006</v>
      </c>
      <c r="DS189">
        <v>9.9981239999999999E-2</v>
      </c>
      <c r="DT189">
        <v>23.86872</v>
      </c>
      <c r="DU189">
        <v>23.41844</v>
      </c>
      <c r="DV189">
        <v>999.9</v>
      </c>
      <c r="DW189">
        <v>0</v>
      </c>
      <c r="DX189">
        <v>0</v>
      </c>
      <c r="DY189">
        <v>10002.2893333333</v>
      </c>
      <c r="DZ189">
        <v>0</v>
      </c>
      <c r="EA189">
        <v>0.2276078</v>
      </c>
      <c r="EB189">
        <v>-10.52482</v>
      </c>
      <c r="EC189">
        <v>417.873066666667</v>
      </c>
      <c r="ED189">
        <v>427.94093333333302</v>
      </c>
      <c r="EE189">
        <v>1.4855879999999999</v>
      </c>
      <c r="EF189">
        <v>420.98393333333303</v>
      </c>
      <c r="EG189">
        <v>16.256986666666698</v>
      </c>
      <c r="EH189">
        <v>1.7813653333333299</v>
      </c>
      <c r="EI189">
        <v>1.6322113333333299</v>
      </c>
      <c r="EJ189">
        <v>15.6242133333333</v>
      </c>
      <c r="EK189">
        <v>14.26632</v>
      </c>
      <c r="EL189">
        <v>400.00566666666703</v>
      </c>
      <c r="EM189">
        <v>0.94997673333333299</v>
      </c>
      <c r="EN189">
        <v>5.0023360000000003E-2</v>
      </c>
      <c r="EO189">
        <v>0</v>
      </c>
      <c r="EP189">
        <v>1265.32733333333</v>
      </c>
      <c r="EQ189">
        <v>5.8225800000000003</v>
      </c>
      <c r="ER189">
        <v>4218.1859999999997</v>
      </c>
      <c r="ES189">
        <v>3323.61533333333</v>
      </c>
      <c r="ET189">
        <v>38.812066666666702</v>
      </c>
      <c r="EU189">
        <v>41.649799999999999</v>
      </c>
      <c r="EV189">
        <v>40.5165333333333</v>
      </c>
      <c r="EW189">
        <v>41.608066666666701</v>
      </c>
      <c r="EX189">
        <v>41.6372</v>
      </c>
      <c r="EY189">
        <v>374.46533333333298</v>
      </c>
      <c r="EZ189">
        <v>19.72</v>
      </c>
      <c r="FA189">
        <v>0</v>
      </c>
      <c r="FB189">
        <v>298.799999952316</v>
      </c>
      <c r="FC189">
        <v>0</v>
      </c>
      <c r="FD189">
        <v>1265.3308</v>
      </c>
      <c r="FE189">
        <v>-6.1538503288462798E-3</v>
      </c>
      <c r="FF189">
        <v>-2.7053846288477001</v>
      </c>
      <c r="FG189">
        <v>4218.0847999999996</v>
      </c>
      <c r="FH189">
        <v>15</v>
      </c>
      <c r="FI189">
        <v>1525861553.0999999</v>
      </c>
      <c r="FJ189" t="s">
        <v>1120</v>
      </c>
      <c r="FK189">
        <v>1525861551.0999999</v>
      </c>
      <c r="FL189">
        <v>1525861553.0999999</v>
      </c>
      <c r="FM189">
        <v>172</v>
      </c>
      <c r="FN189">
        <v>1.0999999999999999E-2</v>
      </c>
      <c r="FO189">
        <v>0</v>
      </c>
      <c r="FP189">
        <v>-2.0880000000000001</v>
      </c>
      <c r="FQ189">
        <v>-3.9E-2</v>
      </c>
      <c r="FR189">
        <v>421</v>
      </c>
      <c r="FS189">
        <v>16</v>
      </c>
      <c r="FT189">
        <v>0.09</v>
      </c>
      <c r="FU189">
        <v>0.05</v>
      </c>
      <c r="FV189">
        <v>420.98205000000002</v>
      </c>
      <c r="FW189">
        <v>0.10488721804571199</v>
      </c>
      <c r="FX189">
        <v>1.3173742824268799E-2</v>
      </c>
      <c r="FY189">
        <v>0</v>
      </c>
      <c r="FZ189">
        <v>410.45893749999999</v>
      </c>
      <c r="GA189">
        <v>8.6382352939564006E-2</v>
      </c>
      <c r="GB189">
        <v>9.8581739561742592E-3</v>
      </c>
      <c r="GC189">
        <v>1</v>
      </c>
      <c r="GD189">
        <v>16.257124999999998</v>
      </c>
      <c r="GE189">
        <v>-3.89323308272684E-3</v>
      </c>
      <c r="GF189">
        <v>5.1075923878111799E-4</v>
      </c>
      <c r="GG189">
        <v>1</v>
      </c>
      <c r="GH189">
        <v>17.742674999999998</v>
      </c>
      <c r="GI189">
        <v>-2.62105263159546E-3</v>
      </c>
      <c r="GJ189">
        <v>4.97870465080859E-4</v>
      </c>
      <c r="GK189">
        <v>1</v>
      </c>
      <c r="GL189">
        <v>3</v>
      </c>
      <c r="GM189">
        <v>4</v>
      </c>
      <c r="GN189" t="s">
        <v>435</v>
      </c>
      <c r="GO189">
        <v>2.9734400000000001</v>
      </c>
      <c r="GP189">
        <v>2.7221700000000002</v>
      </c>
      <c r="GQ189">
        <v>9.7685599999999997E-2</v>
      </c>
      <c r="GR189">
        <v>9.9498500000000004E-2</v>
      </c>
      <c r="GS189">
        <v>8.6870100000000006E-2</v>
      </c>
      <c r="GT189">
        <v>8.2539799999999997E-2</v>
      </c>
      <c r="GU189">
        <v>27869.3</v>
      </c>
      <c r="GV189">
        <v>32145.4</v>
      </c>
      <c r="GW189">
        <v>26961.200000000001</v>
      </c>
      <c r="GX189">
        <v>30885.1</v>
      </c>
      <c r="GY189">
        <v>34467.9</v>
      </c>
      <c r="GZ189">
        <v>38983.199999999997</v>
      </c>
      <c r="HA189">
        <v>39802.9</v>
      </c>
      <c r="HB189">
        <v>45423.9</v>
      </c>
      <c r="HC189">
        <v>1.95807</v>
      </c>
      <c r="HD189">
        <v>2.1314000000000002</v>
      </c>
      <c r="HE189">
        <v>9.5225900000000002E-2</v>
      </c>
      <c r="HF189">
        <v>0</v>
      </c>
      <c r="HG189">
        <v>21.848099999999999</v>
      </c>
      <c r="HH189">
        <v>999.9</v>
      </c>
      <c r="HI189">
        <v>56.55</v>
      </c>
      <c r="HJ189">
        <v>26.274000000000001</v>
      </c>
      <c r="HK189">
        <v>19.317499999999999</v>
      </c>
      <c r="HL189">
        <v>60.7254</v>
      </c>
      <c r="HM189">
        <v>27.1114</v>
      </c>
      <c r="HN189">
        <v>1</v>
      </c>
      <c r="HO189">
        <v>-0.127221</v>
      </c>
      <c r="HP189">
        <v>0.33927000000000002</v>
      </c>
      <c r="HQ189">
        <v>20.2027</v>
      </c>
      <c r="HR189">
        <v>5.2231300000000003</v>
      </c>
      <c r="HS189">
        <v>12.027900000000001</v>
      </c>
      <c r="HT189">
        <v>4.9597499999999997</v>
      </c>
      <c r="HU189">
        <v>3.30138</v>
      </c>
      <c r="HV189">
        <v>9999</v>
      </c>
      <c r="HW189">
        <v>999.9</v>
      </c>
      <c r="HX189">
        <v>9999</v>
      </c>
      <c r="HY189">
        <v>9999</v>
      </c>
      <c r="HZ189">
        <v>1.87988</v>
      </c>
      <c r="IA189">
        <v>1.8768499999999999</v>
      </c>
      <c r="IB189">
        <v>1.8789499999999999</v>
      </c>
      <c r="IC189">
        <v>1.87866</v>
      </c>
      <c r="ID189">
        <v>1.88026</v>
      </c>
      <c r="IE189">
        <v>1.8731100000000001</v>
      </c>
      <c r="IF189">
        <v>1.88079</v>
      </c>
      <c r="IG189">
        <v>1.8748899999999999</v>
      </c>
      <c r="IH189">
        <v>5</v>
      </c>
      <c r="II189">
        <v>0</v>
      </c>
      <c r="IJ189">
        <v>0</v>
      </c>
      <c r="IK189">
        <v>0</v>
      </c>
      <c r="IL189" t="s">
        <v>436</v>
      </c>
      <c r="IM189" t="s">
        <v>437</v>
      </c>
      <c r="IN189" t="s">
        <v>438</v>
      </c>
      <c r="IO189" t="s">
        <v>438</v>
      </c>
      <c r="IP189" t="s">
        <v>438</v>
      </c>
      <c r="IQ189" t="s">
        <v>438</v>
      </c>
      <c r="IR189">
        <v>0</v>
      </c>
      <c r="IS189">
        <v>100</v>
      </c>
      <c r="IT189">
        <v>100</v>
      </c>
      <c r="IU189">
        <v>-2.0880000000000001</v>
      </c>
      <c r="IV189">
        <v>-3.9E-2</v>
      </c>
      <c r="IW189">
        <v>-2.0989000000000702</v>
      </c>
      <c r="IX189">
        <v>0</v>
      </c>
      <c r="IY189">
        <v>0</v>
      </c>
      <c r="IZ189">
        <v>0</v>
      </c>
      <c r="JA189">
        <v>-3.8969999999991997E-2</v>
      </c>
      <c r="JB189">
        <v>0</v>
      </c>
      <c r="JC189">
        <v>0</v>
      </c>
      <c r="JD189">
        <v>0</v>
      </c>
      <c r="JE189">
        <v>-1</v>
      </c>
      <c r="JF189">
        <v>-1</v>
      </c>
      <c r="JG189">
        <v>-1</v>
      </c>
      <c r="JH189">
        <v>-1</v>
      </c>
      <c r="JI189">
        <v>4.5999999999999996</v>
      </c>
      <c r="JJ189">
        <v>4.5999999999999996</v>
      </c>
      <c r="JK189">
        <v>0.15625</v>
      </c>
      <c r="JL189">
        <v>4.99878</v>
      </c>
      <c r="JM189">
        <v>1.5478499999999999</v>
      </c>
      <c r="JN189">
        <v>2.3095699999999999</v>
      </c>
      <c r="JO189">
        <v>1.5979000000000001</v>
      </c>
      <c r="JP189">
        <v>2.3877000000000002</v>
      </c>
      <c r="JQ189">
        <v>29.900600000000001</v>
      </c>
      <c r="JR189">
        <v>24.2013</v>
      </c>
      <c r="JS189">
        <v>2</v>
      </c>
      <c r="JT189">
        <v>491.05900000000003</v>
      </c>
      <c r="JU189">
        <v>596.35400000000004</v>
      </c>
      <c r="JV189">
        <v>22</v>
      </c>
      <c r="JW189">
        <v>25.877400000000002</v>
      </c>
      <c r="JX189">
        <v>30.0001</v>
      </c>
      <c r="JY189">
        <v>26.122699999999998</v>
      </c>
      <c r="JZ189">
        <v>26.0807</v>
      </c>
      <c r="KA189">
        <v>-1</v>
      </c>
      <c r="KB189">
        <v>20.561800000000002</v>
      </c>
      <c r="KC189">
        <v>61.360500000000002</v>
      </c>
      <c r="KD189">
        <v>22</v>
      </c>
      <c r="KE189">
        <v>400</v>
      </c>
      <c r="KF189">
        <v>16.246700000000001</v>
      </c>
      <c r="KG189">
        <v>102.50700000000001</v>
      </c>
      <c r="KH189">
        <v>101.5</v>
      </c>
    </row>
    <row r="190" spans="1:294" x14ac:dyDescent="0.35">
      <c r="A190">
        <v>172</v>
      </c>
      <c r="B190">
        <v>1525861831.0999999</v>
      </c>
      <c r="C190">
        <v>55802.099999904603</v>
      </c>
      <c r="D190" t="s">
        <v>1121</v>
      </c>
      <c r="E190" t="s">
        <v>1122</v>
      </c>
      <c r="F190">
        <v>120</v>
      </c>
      <c r="G190">
        <v>1525861823.0999999</v>
      </c>
      <c r="H190">
        <f t="shared" si="100"/>
        <v>1.2561120941888915E-3</v>
      </c>
      <c r="I190">
        <f t="shared" si="101"/>
        <v>1.2561120941888915</v>
      </c>
      <c r="J190">
        <f t="shared" si="102"/>
        <v>8.2089142400132182</v>
      </c>
      <c r="K190">
        <f t="shared" si="103"/>
        <v>410.49119080361476</v>
      </c>
      <c r="L190">
        <f t="shared" si="104"/>
        <v>274.81514111289925</v>
      </c>
      <c r="M190">
        <f t="shared" si="105"/>
        <v>27.61902798583926</v>
      </c>
      <c r="N190">
        <f t="shared" si="106"/>
        <v>41.254523461965711</v>
      </c>
      <c r="O190">
        <f t="shared" si="107"/>
        <v>0.10410524741180353</v>
      </c>
      <c r="P190">
        <f t="shared" si="108"/>
        <v>2.2652865407558442</v>
      </c>
      <c r="Q190">
        <f t="shared" si="109"/>
        <v>0.10151851180313584</v>
      </c>
      <c r="R190">
        <f t="shared" si="110"/>
        <v>6.3676124456597413E-2</v>
      </c>
      <c r="S190">
        <f t="shared" si="111"/>
        <v>77.183692367673387</v>
      </c>
      <c r="T190">
        <f t="shared" si="112"/>
        <v>24.026670497650251</v>
      </c>
      <c r="U190">
        <f t="shared" si="113"/>
        <v>24.026670497650251</v>
      </c>
      <c r="V190">
        <f t="shared" si="114"/>
        <v>2.999776076588998</v>
      </c>
      <c r="W190">
        <f t="shared" si="115"/>
        <v>60.12063217566368</v>
      </c>
      <c r="X190">
        <f t="shared" si="116"/>
        <v>1.7858684237011455</v>
      </c>
      <c r="Y190">
        <f t="shared" si="117"/>
        <v>2.9704751248840826</v>
      </c>
      <c r="Z190">
        <f t="shared" si="118"/>
        <v>1.2139076528878525</v>
      </c>
      <c r="AA190">
        <f t="shared" si="119"/>
        <v>-55.394543353730114</v>
      </c>
      <c r="AB190">
        <f t="shared" si="120"/>
        <v>-19.94773543411619</v>
      </c>
      <c r="AC190">
        <f t="shared" si="121"/>
        <v>-1.8429338835093285</v>
      </c>
      <c r="AD190">
        <f t="shared" si="122"/>
        <v>-1.520303682248425E-3</v>
      </c>
      <c r="AE190">
        <f t="shared" si="123"/>
        <v>8.2367304051057442</v>
      </c>
      <c r="AF190">
        <f t="shared" si="124"/>
        <v>1.2573987871480667</v>
      </c>
      <c r="AG190">
        <f t="shared" si="125"/>
        <v>8.2089142400132182</v>
      </c>
      <c r="AH190">
        <v>427.96019340001402</v>
      </c>
      <c r="AI190">
        <v>417.94630909090898</v>
      </c>
      <c r="AJ190">
        <v>2.1330751189475499E-5</v>
      </c>
      <c r="AK190">
        <v>61.239055596057902</v>
      </c>
      <c r="AL190">
        <f t="shared" si="126"/>
        <v>1.2561120941888915</v>
      </c>
      <c r="AM190">
        <v>16.287332894432101</v>
      </c>
      <c r="AN190">
        <v>17.767907878787899</v>
      </c>
      <c r="AO190">
        <v>-4.4909809059825298E-6</v>
      </c>
      <c r="AP190">
        <v>70.677049813597606</v>
      </c>
      <c r="AQ190">
        <v>1</v>
      </c>
      <c r="AR190">
        <v>0</v>
      </c>
      <c r="AS190">
        <f t="shared" si="127"/>
        <v>1.0000373116391583</v>
      </c>
      <c r="AT190">
        <f t="shared" si="128"/>
        <v>3.7311639158321697E-3</v>
      </c>
      <c r="AU190">
        <f t="shared" si="129"/>
        <v>53604.576705626445</v>
      </c>
      <c r="AV190" t="s">
        <v>478</v>
      </c>
      <c r="AW190">
        <v>10401</v>
      </c>
      <c r="AX190">
        <v>731.43200000000002</v>
      </c>
      <c r="AY190">
        <v>3818.46</v>
      </c>
      <c r="AZ190">
        <f t="shared" si="130"/>
        <v>0.80844843209042394</v>
      </c>
      <c r="BA190">
        <v>-1.85196537555428</v>
      </c>
      <c r="BB190" t="s">
        <v>1123</v>
      </c>
      <c r="BC190">
        <v>10398.9</v>
      </c>
      <c r="BD190">
        <v>1264.0491999999999</v>
      </c>
      <c r="BE190">
        <v>1902.55</v>
      </c>
      <c r="BF190">
        <f t="shared" si="131"/>
        <v>0.3356026385640325</v>
      </c>
      <c r="BG190">
        <v>0.5</v>
      </c>
      <c r="BH190">
        <f t="shared" si="132"/>
        <v>336.5933361838367</v>
      </c>
      <c r="BI190">
        <f t="shared" si="133"/>
        <v>8.2089142400132182</v>
      </c>
      <c r="BJ190">
        <f t="shared" si="134"/>
        <v>56.480805873183016</v>
      </c>
      <c r="BK190">
        <f t="shared" si="135"/>
        <v>2.9890311346130041E-2</v>
      </c>
      <c r="BL190">
        <f t="shared" si="136"/>
        <v>1.0070221544768863</v>
      </c>
      <c r="BM190">
        <f t="shared" si="137"/>
        <v>613.15620773744786</v>
      </c>
      <c r="BN190" t="s">
        <v>433</v>
      </c>
      <c r="BO190">
        <v>0</v>
      </c>
      <c r="BP190">
        <f t="shared" si="138"/>
        <v>613.15620773744786</v>
      </c>
      <c r="BQ190">
        <f t="shared" si="139"/>
        <v>0.67771874182678626</v>
      </c>
      <c r="BR190">
        <f t="shared" si="140"/>
        <v>0.49519456649438071</v>
      </c>
      <c r="BS190">
        <f t="shared" si="141"/>
        <v>0.5977311743819459</v>
      </c>
      <c r="BT190">
        <f t="shared" si="142"/>
        <v>0.5452062046693843</v>
      </c>
      <c r="BU190">
        <f t="shared" si="143"/>
        <v>0.62063253070590874</v>
      </c>
      <c r="BV190">
        <f t="shared" si="144"/>
        <v>0.24020554143294734</v>
      </c>
      <c r="BW190">
        <f t="shared" si="145"/>
        <v>0.75979445856705263</v>
      </c>
      <c r="DF190">
        <f t="shared" si="146"/>
        <v>400.00200000000001</v>
      </c>
      <c r="DG190">
        <f t="shared" si="147"/>
        <v>336.5933361838367</v>
      </c>
      <c r="DH190">
        <f t="shared" si="148"/>
        <v>0.84147913306392641</v>
      </c>
      <c r="DI190">
        <f t="shared" si="149"/>
        <v>0.19295826612785283</v>
      </c>
      <c r="DJ190">
        <v>1525861823.0999999</v>
      </c>
      <c r="DK190">
        <v>410.49119999999999</v>
      </c>
      <c r="DL190">
        <v>420.99426666666699</v>
      </c>
      <c r="DM190">
        <v>17.769766666666701</v>
      </c>
      <c r="DN190">
        <v>16.287759999999999</v>
      </c>
      <c r="DO190">
        <v>412.60019999999997</v>
      </c>
      <c r="DP190">
        <v>17.808766666666699</v>
      </c>
      <c r="DQ190">
        <v>500.00106666666699</v>
      </c>
      <c r="DR190">
        <v>100.4004</v>
      </c>
      <c r="DS190">
        <v>9.9986820000000004E-2</v>
      </c>
      <c r="DT190">
        <v>23.863333333333301</v>
      </c>
      <c r="DU190">
        <v>23.4076533333333</v>
      </c>
      <c r="DV190">
        <v>999.9</v>
      </c>
      <c r="DW190">
        <v>0</v>
      </c>
      <c r="DX190">
        <v>0</v>
      </c>
      <c r="DY190">
        <v>9991.2066666666706</v>
      </c>
      <c r="DZ190">
        <v>0</v>
      </c>
      <c r="EA190">
        <v>0.24053993333333301</v>
      </c>
      <c r="EB190">
        <v>-10.48212</v>
      </c>
      <c r="EC190">
        <v>417.93893333333301</v>
      </c>
      <c r="ED190">
        <v>427.96499999999997</v>
      </c>
      <c r="EE190">
        <v>1.48208266666667</v>
      </c>
      <c r="EF190">
        <v>420.99426666666699</v>
      </c>
      <c r="EG190">
        <v>16.287759999999999</v>
      </c>
      <c r="EH190">
        <v>1.7840993333333299</v>
      </c>
      <c r="EI190">
        <v>1.63529733333333</v>
      </c>
      <c r="EJ190">
        <v>15.648153333333299</v>
      </c>
      <c r="EK190">
        <v>14.295500000000001</v>
      </c>
      <c r="EL190">
        <v>400.00200000000001</v>
      </c>
      <c r="EM190">
        <v>0.94997133333333295</v>
      </c>
      <c r="EN190">
        <v>5.0028900000000001E-2</v>
      </c>
      <c r="EO190">
        <v>0</v>
      </c>
      <c r="EP190">
        <v>1264.106</v>
      </c>
      <c r="EQ190">
        <v>5.8225800000000003</v>
      </c>
      <c r="ER190">
        <v>4213.2246666666697</v>
      </c>
      <c r="ES190">
        <v>3323.57866666667</v>
      </c>
      <c r="ET190">
        <v>38.745733333333298</v>
      </c>
      <c r="EU190">
        <v>41.562066666666702</v>
      </c>
      <c r="EV190">
        <v>40.4664</v>
      </c>
      <c r="EW190">
        <v>41.549599999999998</v>
      </c>
      <c r="EX190">
        <v>41.578866666666698</v>
      </c>
      <c r="EY190">
        <v>374.46</v>
      </c>
      <c r="EZ190">
        <v>19.722000000000001</v>
      </c>
      <c r="FA190">
        <v>0</v>
      </c>
      <c r="FB190">
        <v>298.799999952316</v>
      </c>
      <c r="FC190">
        <v>0</v>
      </c>
      <c r="FD190">
        <v>1264.0491999999999</v>
      </c>
      <c r="FE190">
        <v>-1.2376923171591501</v>
      </c>
      <c r="FF190">
        <v>-3.4630769137955699</v>
      </c>
      <c r="FG190">
        <v>4213.2147999999997</v>
      </c>
      <c r="FH190">
        <v>15</v>
      </c>
      <c r="FI190">
        <v>1525861853.0999999</v>
      </c>
      <c r="FJ190" t="s">
        <v>1124</v>
      </c>
      <c r="FK190">
        <v>1525861851.0999999</v>
      </c>
      <c r="FL190">
        <v>1525861853.0999999</v>
      </c>
      <c r="FM190">
        <v>173</v>
      </c>
      <c r="FN190">
        <v>-2.1000000000000001E-2</v>
      </c>
      <c r="FO190">
        <v>0</v>
      </c>
      <c r="FP190">
        <v>-2.109</v>
      </c>
      <c r="FQ190">
        <v>-3.9E-2</v>
      </c>
      <c r="FR190">
        <v>421</v>
      </c>
      <c r="FS190">
        <v>16</v>
      </c>
      <c r="FT190">
        <v>0.09</v>
      </c>
      <c r="FU190">
        <v>0.05</v>
      </c>
      <c r="FV190">
        <v>420.99680000000001</v>
      </c>
      <c r="FW190">
        <v>-5.0345864661980301E-2</v>
      </c>
      <c r="FX190">
        <v>7.1874891304276704E-3</v>
      </c>
      <c r="FY190">
        <v>1</v>
      </c>
      <c r="FZ190">
        <v>410.51162499999998</v>
      </c>
      <c r="GA190">
        <v>2.7705882352655298E-2</v>
      </c>
      <c r="GB190">
        <v>1.1089832054633601E-2</v>
      </c>
      <c r="GC190">
        <v>1</v>
      </c>
      <c r="GD190">
        <v>16.2881</v>
      </c>
      <c r="GE190">
        <v>-7.6872180451054402E-3</v>
      </c>
      <c r="GF190">
        <v>8.5322916030796802E-4</v>
      </c>
      <c r="GG190">
        <v>1</v>
      </c>
      <c r="GH190">
        <v>17.770275000000002</v>
      </c>
      <c r="GI190">
        <v>-1.13548872180544E-2</v>
      </c>
      <c r="GJ190">
        <v>1.1440607501351299E-3</v>
      </c>
      <c r="GK190">
        <v>1</v>
      </c>
      <c r="GL190">
        <v>4</v>
      </c>
      <c r="GM190">
        <v>4</v>
      </c>
      <c r="GN190" t="s">
        <v>455</v>
      </c>
      <c r="GO190">
        <v>2.9734400000000001</v>
      </c>
      <c r="GP190">
        <v>2.72221</v>
      </c>
      <c r="GQ190">
        <v>9.76968E-2</v>
      </c>
      <c r="GR190">
        <v>9.9500500000000006E-2</v>
      </c>
      <c r="GS190">
        <v>8.6972800000000003E-2</v>
      </c>
      <c r="GT190">
        <v>8.2658999999999996E-2</v>
      </c>
      <c r="GU190">
        <v>27870.3</v>
      </c>
      <c r="GV190">
        <v>32146.6</v>
      </c>
      <c r="GW190">
        <v>26962.3</v>
      </c>
      <c r="GX190">
        <v>30886.2</v>
      </c>
      <c r="GY190">
        <v>34465.4</v>
      </c>
      <c r="GZ190">
        <v>38979.599999999999</v>
      </c>
      <c r="HA190">
        <v>39804.6</v>
      </c>
      <c r="HB190">
        <v>45425.599999999999</v>
      </c>
      <c r="HC190">
        <v>1.9583699999999999</v>
      </c>
      <c r="HD190">
        <v>2.13232</v>
      </c>
      <c r="HE190">
        <v>9.4912899999999994E-2</v>
      </c>
      <c r="HF190">
        <v>0</v>
      </c>
      <c r="HG190">
        <v>21.840699999999998</v>
      </c>
      <c r="HH190">
        <v>999.9</v>
      </c>
      <c r="HI190">
        <v>56.524999999999999</v>
      </c>
      <c r="HJ190">
        <v>26.244</v>
      </c>
      <c r="HK190">
        <v>19.274699999999999</v>
      </c>
      <c r="HL190">
        <v>60.575299999999999</v>
      </c>
      <c r="HM190">
        <v>27.023199999999999</v>
      </c>
      <c r="HN190">
        <v>1</v>
      </c>
      <c r="HO190">
        <v>-0.130358</v>
      </c>
      <c r="HP190">
        <v>0.33008199999999999</v>
      </c>
      <c r="HQ190">
        <v>20.202500000000001</v>
      </c>
      <c r="HR190">
        <v>5.2270200000000004</v>
      </c>
      <c r="HS190">
        <v>12.027900000000001</v>
      </c>
      <c r="HT190">
        <v>4.9604999999999997</v>
      </c>
      <c r="HU190">
        <v>3.3014299999999999</v>
      </c>
      <c r="HV190">
        <v>9999</v>
      </c>
      <c r="HW190">
        <v>999.9</v>
      </c>
      <c r="HX190">
        <v>9999</v>
      </c>
      <c r="HY190">
        <v>9999</v>
      </c>
      <c r="HZ190">
        <v>1.87988</v>
      </c>
      <c r="IA190">
        <v>1.87686</v>
      </c>
      <c r="IB190">
        <v>1.87897</v>
      </c>
      <c r="IC190">
        <v>1.8786700000000001</v>
      </c>
      <c r="ID190">
        <v>1.8803000000000001</v>
      </c>
      <c r="IE190">
        <v>1.87313</v>
      </c>
      <c r="IF190">
        <v>1.8808</v>
      </c>
      <c r="IG190">
        <v>1.8749</v>
      </c>
      <c r="IH190">
        <v>5</v>
      </c>
      <c r="II190">
        <v>0</v>
      </c>
      <c r="IJ190">
        <v>0</v>
      </c>
      <c r="IK190">
        <v>0</v>
      </c>
      <c r="IL190" t="s">
        <v>436</v>
      </c>
      <c r="IM190" t="s">
        <v>437</v>
      </c>
      <c r="IN190" t="s">
        <v>438</v>
      </c>
      <c r="IO190" t="s">
        <v>438</v>
      </c>
      <c r="IP190" t="s">
        <v>438</v>
      </c>
      <c r="IQ190" t="s">
        <v>438</v>
      </c>
      <c r="IR190">
        <v>0</v>
      </c>
      <c r="IS190">
        <v>100</v>
      </c>
      <c r="IT190">
        <v>100</v>
      </c>
      <c r="IU190">
        <v>-2.109</v>
      </c>
      <c r="IV190">
        <v>-3.9E-2</v>
      </c>
      <c r="IW190">
        <v>-2.0880000000000201</v>
      </c>
      <c r="IX190">
        <v>0</v>
      </c>
      <c r="IY190">
        <v>0</v>
      </c>
      <c r="IZ190">
        <v>0</v>
      </c>
      <c r="JA190">
        <v>-3.89199999999938E-2</v>
      </c>
      <c r="JB190">
        <v>0</v>
      </c>
      <c r="JC190">
        <v>0</v>
      </c>
      <c r="JD190">
        <v>0</v>
      </c>
      <c r="JE190">
        <v>-1</v>
      </c>
      <c r="JF190">
        <v>-1</v>
      </c>
      <c r="JG190">
        <v>-1</v>
      </c>
      <c r="JH190">
        <v>-1</v>
      </c>
      <c r="JI190">
        <v>4.7</v>
      </c>
      <c r="JJ190">
        <v>4.5999999999999996</v>
      </c>
      <c r="JK190">
        <v>0.15625</v>
      </c>
      <c r="JL190">
        <v>4.99878</v>
      </c>
      <c r="JM190">
        <v>1.5478499999999999</v>
      </c>
      <c r="JN190">
        <v>2.3095699999999999</v>
      </c>
      <c r="JO190">
        <v>1.5979000000000001</v>
      </c>
      <c r="JP190">
        <v>2.4121100000000002</v>
      </c>
      <c r="JQ190">
        <v>29.857800000000001</v>
      </c>
      <c r="JR190">
        <v>24.2013</v>
      </c>
      <c r="JS190">
        <v>2</v>
      </c>
      <c r="JT190">
        <v>490.95600000000002</v>
      </c>
      <c r="JU190">
        <v>596.66800000000001</v>
      </c>
      <c r="JV190">
        <v>22</v>
      </c>
      <c r="JW190">
        <v>25.842199999999998</v>
      </c>
      <c r="JX190">
        <v>30</v>
      </c>
      <c r="JY190">
        <v>26.0899</v>
      </c>
      <c r="JZ190">
        <v>26.0458</v>
      </c>
      <c r="KA190">
        <v>-1</v>
      </c>
      <c r="KB190">
        <v>20.110900000000001</v>
      </c>
      <c r="KC190">
        <v>61.449100000000001</v>
      </c>
      <c r="KD190">
        <v>22</v>
      </c>
      <c r="KE190">
        <v>400</v>
      </c>
      <c r="KF190">
        <v>16.261099999999999</v>
      </c>
      <c r="KG190">
        <v>102.511</v>
      </c>
      <c r="KH190">
        <v>101.503</v>
      </c>
    </row>
    <row r="191" spans="1:294" x14ac:dyDescent="0.35">
      <c r="A191">
        <v>173</v>
      </c>
      <c r="B191">
        <v>1525862131.0999999</v>
      </c>
      <c r="C191">
        <v>56102.099999904603</v>
      </c>
      <c r="D191" t="s">
        <v>1125</v>
      </c>
      <c r="E191" t="s">
        <v>1126</v>
      </c>
      <c r="F191">
        <v>120</v>
      </c>
      <c r="G191">
        <v>1525862123.0999999</v>
      </c>
      <c r="H191">
        <f t="shared" si="100"/>
        <v>1.2647041227362879E-3</v>
      </c>
      <c r="I191">
        <f t="shared" si="101"/>
        <v>1.2647041227362879</v>
      </c>
      <c r="J191">
        <f t="shared" si="102"/>
        <v>8.2139896723295003</v>
      </c>
      <c r="K191">
        <f t="shared" si="103"/>
        <v>410.45325749193671</v>
      </c>
      <c r="L191">
        <f t="shared" si="104"/>
        <v>275.33304974236688</v>
      </c>
      <c r="M191">
        <f t="shared" si="105"/>
        <v>27.671526214438742</v>
      </c>
      <c r="N191">
        <f t="shared" si="106"/>
        <v>41.251379320853864</v>
      </c>
      <c r="O191">
        <f t="shared" si="107"/>
        <v>0.10464343405161328</v>
      </c>
      <c r="P191">
        <f t="shared" si="108"/>
        <v>2.2676215975714582</v>
      </c>
      <c r="Q191">
        <f t="shared" si="109"/>
        <v>0.1020328644793468</v>
      </c>
      <c r="R191">
        <f t="shared" si="110"/>
        <v>6.3999665197337546E-2</v>
      </c>
      <c r="S191">
        <f t="shared" si="111"/>
        <v>77.182187115970578</v>
      </c>
      <c r="T191">
        <f t="shared" si="112"/>
        <v>24.019934689127783</v>
      </c>
      <c r="U191">
        <f t="shared" si="113"/>
        <v>24.019934689127783</v>
      </c>
      <c r="V191">
        <f t="shared" si="114"/>
        <v>2.9985627671160056</v>
      </c>
      <c r="W191">
        <f t="shared" si="115"/>
        <v>60.019502866306659</v>
      </c>
      <c r="X191">
        <f t="shared" si="116"/>
        <v>1.7824642020449923</v>
      </c>
      <c r="Y191">
        <f t="shared" si="117"/>
        <v>2.9698083404913036</v>
      </c>
      <c r="Z191">
        <f t="shared" si="118"/>
        <v>1.2160985650710132</v>
      </c>
      <c r="AA191">
        <f t="shared" si="119"/>
        <v>-55.773451812670295</v>
      </c>
      <c r="AB191">
        <f t="shared" si="120"/>
        <v>-19.601238911383859</v>
      </c>
      <c r="AC191">
        <f t="shared" si="121"/>
        <v>-1.8089612699381754</v>
      </c>
      <c r="AD191">
        <f t="shared" si="122"/>
        <v>-1.4648780217569879E-3</v>
      </c>
      <c r="AE191">
        <f t="shared" si="123"/>
        <v>8.2276169622323838</v>
      </c>
      <c r="AF191">
        <f t="shared" si="124"/>
        <v>1.2628547777648353</v>
      </c>
      <c r="AG191">
        <f t="shared" si="125"/>
        <v>8.2139896723295003</v>
      </c>
      <c r="AH191">
        <v>427.90656424411202</v>
      </c>
      <c r="AI191">
        <v>417.88755151515102</v>
      </c>
      <c r="AJ191">
        <v>1.12752568846486E-5</v>
      </c>
      <c r="AK191">
        <v>61.239932195758698</v>
      </c>
      <c r="AL191">
        <f t="shared" si="126"/>
        <v>1.2647041227362879</v>
      </c>
      <c r="AM191">
        <v>16.246822134119299</v>
      </c>
      <c r="AN191">
        <v>17.737449696969701</v>
      </c>
      <c r="AO191">
        <v>1.01171458099635E-6</v>
      </c>
      <c r="AP191">
        <v>70.675847283571102</v>
      </c>
      <c r="AQ191">
        <v>1</v>
      </c>
      <c r="AR191">
        <v>0</v>
      </c>
      <c r="AS191">
        <f t="shared" si="127"/>
        <v>1.0000372567796127</v>
      </c>
      <c r="AT191">
        <f t="shared" si="128"/>
        <v>3.7256779612748758E-3</v>
      </c>
      <c r="AU191">
        <f t="shared" si="129"/>
        <v>53683.504971513823</v>
      </c>
      <c r="AV191" t="s">
        <v>478</v>
      </c>
      <c r="AW191">
        <v>10401</v>
      </c>
      <c r="AX191">
        <v>731.43200000000002</v>
      </c>
      <c r="AY191">
        <v>3818.46</v>
      </c>
      <c r="AZ191">
        <f t="shared" si="130"/>
        <v>0.80844843209042394</v>
      </c>
      <c r="BA191">
        <v>-1.85196537555428</v>
      </c>
      <c r="BB191" t="s">
        <v>1127</v>
      </c>
      <c r="BC191">
        <v>10398.9</v>
      </c>
      <c r="BD191">
        <v>1262.5691999999999</v>
      </c>
      <c r="BE191">
        <v>1896.93</v>
      </c>
      <c r="BF191">
        <f t="shared" si="131"/>
        <v>0.33441444860906844</v>
      </c>
      <c r="BG191">
        <v>0.5</v>
      </c>
      <c r="BH191">
        <f t="shared" si="132"/>
        <v>336.59044789131832</v>
      </c>
      <c r="BI191">
        <f t="shared" si="133"/>
        <v>8.2139896723295003</v>
      </c>
      <c r="BJ191">
        <f t="shared" si="134"/>
        <v>56.280354519327297</v>
      </c>
      <c r="BK191">
        <f t="shared" si="135"/>
        <v>2.9905646791063945E-2</v>
      </c>
      <c r="BL191">
        <f t="shared" si="136"/>
        <v>1.0129683225000394</v>
      </c>
      <c r="BM191">
        <f t="shared" si="137"/>
        <v>612.5713143428793</v>
      </c>
      <c r="BN191" t="s">
        <v>433</v>
      </c>
      <c r="BO191">
        <v>0</v>
      </c>
      <c r="BP191">
        <f t="shared" si="138"/>
        <v>612.5713143428793</v>
      </c>
      <c r="BQ191">
        <f t="shared" si="139"/>
        <v>0.6770722618426197</v>
      </c>
      <c r="BR191">
        <f t="shared" si="140"/>
        <v>0.49391249273596805</v>
      </c>
      <c r="BS191">
        <f t="shared" si="141"/>
        <v>0.59937514630397659</v>
      </c>
      <c r="BT191">
        <f t="shared" si="142"/>
        <v>0.54428304467274946</v>
      </c>
      <c r="BU191">
        <f t="shared" si="143"/>
        <v>0.62245305193214961</v>
      </c>
      <c r="BV191">
        <f t="shared" si="144"/>
        <v>0.2396356768766732</v>
      </c>
      <c r="BW191">
        <f t="shared" si="145"/>
        <v>0.7603643231233268</v>
      </c>
      <c r="DF191">
        <f t="shared" si="146"/>
        <v>399.99913333333302</v>
      </c>
      <c r="DG191">
        <f t="shared" si="147"/>
        <v>336.59044789131832</v>
      </c>
      <c r="DH191">
        <f t="shared" si="148"/>
        <v>0.84147794293050615</v>
      </c>
      <c r="DI191">
        <f t="shared" si="149"/>
        <v>0.19295588586101262</v>
      </c>
      <c r="DJ191">
        <v>1525862123.0999999</v>
      </c>
      <c r="DK191">
        <v>410.45326666666699</v>
      </c>
      <c r="DL191">
        <v>420.94740000000002</v>
      </c>
      <c r="DM191">
        <v>17.735606666666701</v>
      </c>
      <c r="DN191">
        <v>16.247206666666699</v>
      </c>
      <c r="DO191">
        <v>412.57226666666702</v>
      </c>
      <c r="DP191">
        <v>17.7756066666667</v>
      </c>
      <c r="DQ191">
        <v>500.03100000000001</v>
      </c>
      <c r="DR191">
        <v>100.402</v>
      </c>
      <c r="DS191">
        <v>0.10001470666666699</v>
      </c>
      <c r="DT191">
        <v>23.8596</v>
      </c>
      <c r="DU191">
        <v>23.412486666666702</v>
      </c>
      <c r="DV191">
        <v>999.9</v>
      </c>
      <c r="DW191">
        <v>0</v>
      </c>
      <c r="DX191">
        <v>0</v>
      </c>
      <c r="DY191">
        <v>10006.2473333333</v>
      </c>
      <c r="DZ191">
        <v>0</v>
      </c>
      <c r="EA191">
        <v>0.238877266666667</v>
      </c>
      <c r="EB191">
        <v>-10.4837666666667</v>
      </c>
      <c r="EC191">
        <v>417.87546666666702</v>
      </c>
      <c r="ED191">
        <v>427.89946666666702</v>
      </c>
      <c r="EE191">
        <v>1.4895753333333299</v>
      </c>
      <c r="EF191">
        <v>420.94740000000002</v>
      </c>
      <c r="EG191">
        <v>16.247206666666699</v>
      </c>
      <c r="EH191">
        <v>1.78080866666667</v>
      </c>
      <c r="EI191">
        <v>1.63125266666667</v>
      </c>
      <c r="EJ191">
        <v>15.619353333333301</v>
      </c>
      <c r="EK191">
        <v>14.257246666666701</v>
      </c>
      <c r="EL191">
        <v>399.99913333333302</v>
      </c>
      <c r="EM191">
        <v>0.95001400000000003</v>
      </c>
      <c r="EN191">
        <v>4.9985920000000003E-2</v>
      </c>
      <c r="EO191">
        <v>0</v>
      </c>
      <c r="EP191">
        <v>1262.60666666667</v>
      </c>
      <c r="EQ191">
        <v>5.8225800000000003</v>
      </c>
      <c r="ER191">
        <v>4207.6806666666698</v>
      </c>
      <c r="ES191">
        <v>3323.5933333333301</v>
      </c>
      <c r="ET191">
        <v>38.695399999999999</v>
      </c>
      <c r="EU191">
        <v>41.5165333333333</v>
      </c>
      <c r="EV191">
        <v>40.395533333333297</v>
      </c>
      <c r="EW191">
        <v>41.491533333333301</v>
      </c>
      <c r="EX191">
        <v>41.528933333333299</v>
      </c>
      <c r="EY191">
        <v>374.47333333333302</v>
      </c>
      <c r="EZ191">
        <v>19.706</v>
      </c>
      <c r="FA191">
        <v>0</v>
      </c>
      <c r="FB191">
        <v>298.799999952316</v>
      </c>
      <c r="FC191">
        <v>0</v>
      </c>
      <c r="FD191">
        <v>1262.5691999999999</v>
      </c>
      <c r="FE191">
        <v>-0.335384626433472</v>
      </c>
      <c r="FF191">
        <v>-3.4976923111762002</v>
      </c>
      <c r="FG191">
        <v>4207.6652000000004</v>
      </c>
      <c r="FH191">
        <v>15</v>
      </c>
      <c r="FI191">
        <v>1525862153.0999999</v>
      </c>
      <c r="FJ191" t="s">
        <v>1128</v>
      </c>
      <c r="FK191">
        <v>1525862149.0999999</v>
      </c>
      <c r="FL191">
        <v>1525862153.0999999</v>
      </c>
      <c r="FM191">
        <v>174</v>
      </c>
      <c r="FN191">
        <v>-0.01</v>
      </c>
      <c r="FO191">
        <v>-1E-3</v>
      </c>
      <c r="FP191">
        <v>-2.1190000000000002</v>
      </c>
      <c r="FQ191">
        <v>-0.04</v>
      </c>
      <c r="FR191">
        <v>421</v>
      </c>
      <c r="FS191">
        <v>16</v>
      </c>
      <c r="FT191">
        <v>7.0000000000000007E-2</v>
      </c>
      <c r="FU191">
        <v>0.06</v>
      </c>
      <c r="FV191">
        <v>420.94695000000002</v>
      </c>
      <c r="FW191">
        <v>2.1248120300807301E-2</v>
      </c>
      <c r="FX191">
        <v>1.0763247651150399E-2</v>
      </c>
      <c r="FY191">
        <v>1</v>
      </c>
      <c r="FZ191">
        <v>410.46256249999999</v>
      </c>
      <c r="GA191">
        <v>0.119205882351221</v>
      </c>
      <c r="GB191">
        <v>1.0511712217808399E-2</v>
      </c>
      <c r="GC191">
        <v>1</v>
      </c>
      <c r="GD191">
        <v>16.247744999999998</v>
      </c>
      <c r="GE191">
        <v>-1.09398496240549E-2</v>
      </c>
      <c r="GF191">
        <v>1.1663940157593401E-3</v>
      </c>
      <c r="GG191">
        <v>1</v>
      </c>
      <c r="GH191">
        <v>17.736805</v>
      </c>
      <c r="GI191">
        <v>6.7218045114764602E-4</v>
      </c>
      <c r="GJ191">
        <v>3.9048047326373898E-4</v>
      </c>
      <c r="GK191">
        <v>1</v>
      </c>
      <c r="GL191">
        <v>4</v>
      </c>
      <c r="GM191">
        <v>4</v>
      </c>
      <c r="GN191" t="s">
        <v>455</v>
      </c>
      <c r="GO191">
        <v>2.9732799999999999</v>
      </c>
      <c r="GP191">
        <v>2.7220599999999999</v>
      </c>
      <c r="GQ191">
        <v>9.7705399999999998E-2</v>
      </c>
      <c r="GR191">
        <v>9.9501900000000004E-2</v>
      </c>
      <c r="GS191">
        <v>8.6870199999999995E-2</v>
      </c>
      <c r="GT191">
        <v>8.2516900000000004E-2</v>
      </c>
      <c r="GU191">
        <v>27871.7</v>
      </c>
      <c r="GV191">
        <v>32148.2</v>
      </c>
      <c r="GW191">
        <v>26963.8</v>
      </c>
      <c r="GX191">
        <v>30887.599999999999</v>
      </c>
      <c r="GY191">
        <v>34471.300000000003</v>
      </c>
      <c r="GZ191">
        <v>38987.599999999999</v>
      </c>
      <c r="HA191">
        <v>39806.800000000003</v>
      </c>
      <c r="HB191">
        <v>45427.7</v>
      </c>
      <c r="HC191">
        <v>1.9592000000000001</v>
      </c>
      <c r="HD191">
        <v>2.1326700000000001</v>
      </c>
      <c r="HE191">
        <v>9.5680399999999999E-2</v>
      </c>
      <c r="HF191">
        <v>0</v>
      </c>
      <c r="HG191">
        <v>21.837700000000002</v>
      </c>
      <c r="HH191">
        <v>999.9</v>
      </c>
      <c r="HI191">
        <v>56.55</v>
      </c>
      <c r="HJ191">
        <v>26.244</v>
      </c>
      <c r="HK191">
        <v>19.283100000000001</v>
      </c>
      <c r="HL191">
        <v>60.725299999999997</v>
      </c>
      <c r="HM191">
        <v>26.955100000000002</v>
      </c>
      <c r="HN191">
        <v>1</v>
      </c>
      <c r="HO191">
        <v>-0.133628</v>
      </c>
      <c r="HP191">
        <v>0.31974399999999997</v>
      </c>
      <c r="HQ191">
        <v>20.2026</v>
      </c>
      <c r="HR191">
        <v>5.2273199999999997</v>
      </c>
      <c r="HS191">
        <v>12.0282</v>
      </c>
      <c r="HT191">
        <v>4.9606500000000002</v>
      </c>
      <c r="HU191">
        <v>3.3015300000000001</v>
      </c>
      <c r="HV191">
        <v>9999</v>
      </c>
      <c r="HW191">
        <v>999.9</v>
      </c>
      <c r="HX191">
        <v>9999</v>
      </c>
      <c r="HY191">
        <v>9999</v>
      </c>
      <c r="HZ191">
        <v>1.87988</v>
      </c>
      <c r="IA191">
        <v>1.87686</v>
      </c>
      <c r="IB191">
        <v>1.87897</v>
      </c>
      <c r="IC191">
        <v>1.87866</v>
      </c>
      <c r="ID191">
        <v>1.8803000000000001</v>
      </c>
      <c r="IE191">
        <v>1.87314</v>
      </c>
      <c r="IF191">
        <v>1.8808</v>
      </c>
      <c r="IG191">
        <v>1.87493</v>
      </c>
      <c r="IH191">
        <v>5</v>
      </c>
      <c r="II191">
        <v>0</v>
      </c>
      <c r="IJ191">
        <v>0</v>
      </c>
      <c r="IK191">
        <v>0</v>
      </c>
      <c r="IL191" t="s">
        <v>436</v>
      </c>
      <c r="IM191" t="s">
        <v>437</v>
      </c>
      <c r="IN191" t="s">
        <v>438</v>
      </c>
      <c r="IO191" t="s">
        <v>438</v>
      </c>
      <c r="IP191" t="s">
        <v>438</v>
      </c>
      <c r="IQ191" t="s">
        <v>438</v>
      </c>
      <c r="IR191">
        <v>0</v>
      </c>
      <c r="IS191">
        <v>100</v>
      </c>
      <c r="IT191">
        <v>100</v>
      </c>
      <c r="IU191">
        <v>-2.1190000000000002</v>
      </c>
      <c r="IV191">
        <v>-0.04</v>
      </c>
      <c r="IW191">
        <v>-2.1087999999999698</v>
      </c>
      <c r="IX191">
        <v>0</v>
      </c>
      <c r="IY191">
        <v>0</v>
      </c>
      <c r="IZ191">
        <v>0</v>
      </c>
      <c r="JA191">
        <v>-3.8820000000001201E-2</v>
      </c>
      <c r="JB191">
        <v>0</v>
      </c>
      <c r="JC191">
        <v>0</v>
      </c>
      <c r="JD191">
        <v>0</v>
      </c>
      <c r="JE191">
        <v>-1</v>
      </c>
      <c r="JF191">
        <v>-1</v>
      </c>
      <c r="JG191">
        <v>-1</v>
      </c>
      <c r="JH191">
        <v>-1</v>
      </c>
      <c r="JI191">
        <v>4.7</v>
      </c>
      <c r="JJ191">
        <v>4.5999999999999996</v>
      </c>
      <c r="JK191">
        <v>0.155029</v>
      </c>
      <c r="JL191">
        <v>4.99878</v>
      </c>
      <c r="JM191">
        <v>1.5478499999999999</v>
      </c>
      <c r="JN191">
        <v>2.3095699999999999</v>
      </c>
      <c r="JO191">
        <v>1.5979000000000001</v>
      </c>
      <c r="JP191">
        <v>2.4035600000000001</v>
      </c>
      <c r="JQ191">
        <v>29.857800000000001</v>
      </c>
      <c r="JR191">
        <v>24.2013</v>
      </c>
      <c r="JS191">
        <v>2</v>
      </c>
      <c r="JT191">
        <v>491.154</v>
      </c>
      <c r="JU191">
        <v>596.51400000000001</v>
      </c>
      <c r="JV191">
        <v>22</v>
      </c>
      <c r="JW191">
        <v>25.805499999999999</v>
      </c>
      <c r="JX191">
        <v>30</v>
      </c>
      <c r="JY191">
        <v>26.052900000000001</v>
      </c>
      <c r="JZ191">
        <v>26.008700000000001</v>
      </c>
      <c r="KA191">
        <v>-1</v>
      </c>
      <c r="KB191">
        <v>20.3201</v>
      </c>
      <c r="KC191">
        <v>61.664200000000001</v>
      </c>
      <c r="KD191">
        <v>22</v>
      </c>
      <c r="KE191">
        <v>400</v>
      </c>
      <c r="KF191">
        <v>16.250299999999999</v>
      </c>
      <c r="KG191">
        <v>102.517</v>
      </c>
      <c r="KH191">
        <v>101.508</v>
      </c>
    </row>
    <row r="192" spans="1:294" x14ac:dyDescent="0.35">
      <c r="A192">
        <v>174</v>
      </c>
      <c r="B192">
        <v>1525862432</v>
      </c>
      <c r="C192">
        <v>56403</v>
      </c>
      <c r="D192" t="s">
        <v>1129</v>
      </c>
      <c r="E192" t="s">
        <v>1130</v>
      </c>
      <c r="F192">
        <v>120</v>
      </c>
      <c r="G192">
        <v>1525862423.5</v>
      </c>
      <c r="H192">
        <f t="shared" si="100"/>
        <v>1.2607379409222985E-3</v>
      </c>
      <c r="I192">
        <f t="shared" si="101"/>
        <v>1.2607379409222985</v>
      </c>
      <c r="J192">
        <f t="shared" si="102"/>
        <v>8.2156810173994881</v>
      </c>
      <c r="K192">
        <f t="shared" si="103"/>
        <v>410.46286580933639</v>
      </c>
      <c r="L192">
        <f t="shared" si="104"/>
        <v>275.30827925969174</v>
      </c>
      <c r="M192">
        <f t="shared" si="105"/>
        <v>27.668075201258514</v>
      </c>
      <c r="N192">
        <f t="shared" si="106"/>
        <v>41.250911411292073</v>
      </c>
      <c r="O192">
        <f t="shared" si="107"/>
        <v>0.10462147762655991</v>
      </c>
      <c r="P192">
        <f t="shared" si="108"/>
        <v>2.2663684606532564</v>
      </c>
      <c r="Q192">
        <f t="shared" si="109"/>
        <v>0.10201058465990082</v>
      </c>
      <c r="R192">
        <f t="shared" si="110"/>
        <v>6.3985766882665607E-2</v>
      </c>
      <c r="S192">
        <f t="shared" si="111"/>
        <v>77.182103992024125</v>
      </c>
      <c r="T192">
        <f t="shared" si="112"/>
        <v>24.010827272544311</v>
      </c>
      <c r="U192">
        <f t="shared" si="113"/>
        <v>24.010827272544311</v>
      </c>
      <c r="V192">
        <f t="shared" si="114"/>
        <v>2.9969229462983753</v>
      </c>
      <c r="W192">
        <f t="shared" si="115"/>
        <v>60.123258903727006</v>
      </c>
      <c r="X192">
        <f t="shared" si="116"/>
        <v>1.7844184691599381</v>
      </c>
      <c r="Y192">
        <f t="shared" si="117"/>
        <v>2.9679337110073436</v>
      </c>
      <c r="Z192">
        <f t="shared" si="118"/>
        <v>1.2125044771384372</v>
      </c>
      <c r="AA192">
        <f t="shared" si="119"/>
        <v>-55.598543194673361</v>
      </c>
      <c r="AB192">
        <f t="shared" si="120"/>
        <v>-19.760558889087125</v>
      </c>
      <c r="AC192">
        <f t="shared" si="121"/>
        <v>-1.8244922423704502</v>
      </c>
      <c r="AD192">
        <f t="shared" si="122"/>
        <v>-1.4903341068155385E-3</v>
      </c>
      <c r="AE192">
        <f t="shared" si="123"/>
        <v>8.203517651562656</v>
      </c>
      <c r="AF192">
        <f t="shared" si="124"/>
        <v>1.2602639119112526</v>
      </c>
      <c r="AG192">
        <f t="shared" si="125"/>
        <v>8.2156810173994881</v>
      </c>
      <c r="AH192">
        <v>427.91136577323903</v>
      </c>
      <c r="AI192">
        <v>417.89001212121201</v>
      </c>
      <c r="AJ192">
        <v>-8.5891575795705599E-7</v>
      </c>
      <c r="AK192">
        <v>61.240291012182297</v>
      </c>
      <c r="AL192">
        <f t="shared" si="126"/>
        <v>1.2607379409222985</v>
      </c>
      <c r="AM192">
        <v>16.2701493979147</v>
      </c>
      <c r="AN192">
        <v>17.756090303030302</v>
      </c>
      <c r="AO192">
        <v>8.3422099192915502E-7</v>
      </c>
      <c r="AP192">
        <v>70.675355246172103</v>
      </c>
      <c r="AQ192">
        <v>1</v>
      </c>
      <c r="AR192">
        <v>0</v>
      </c>
      <c r="AS192">
        <f t="shared" si="127"/>
        <v>1.0000372846737859</v>
      </c>
      <c r="AT192">
        <f t="shared" si="128"/>
        <v>3.7284673785942246E-3</v>
      </c>
      <c r="AU192">
        <f t="shared" si="129"/>
        <v>53643.34366536064</v>
      </c>
      <c r="AV192" t="s">
        <v>478</v>
      </c>
      <c r="AW192">
        <v>10401</v>
      </c>
      <c r="AX192">
        <v>731.43200000000002</v>
      </c>
      <c r="AY192">
        <v>3818.46</v>
      </c>
      <c r="AZ192">
        <f t="shared" si="130"/>
        <v>0.80844843209042394</v>
      </c>
      <c r="BA192">
        <v>-1.85196537555428</v>
      </c>
      <c r="BB192" t="s">
        <v>1131</v>
      </c>
      <c r="BC192">
        <v>10399.1</v>
      </c>
      <c r="BD192">
        <v>1260.9331999999999</v>
      </c>
      <c r="BE192">
        <v>1890.74</v>
      </c>
      <c r="BF192">
        <f t="shared" si="131"/>
        <v>0.33310069073484461</v>
      </c>
      <c r="BG192">
        <v>0.5</v>
      </c>
      <c r="BH192">
        <f t="shared" si="132"/>
        <v>336.58928262101205</v>
      </c>
      <c r="BI192">
        <f t="shared" si="133"/>
        <v>8.2156810173994881</v>
      </c>
      <c r="BJ192">
        <f t="shared" si="134"/>
        <v>56.059061267502472</v>
      </c>
      <c r="BK192">
        <f t="shared" si="135"/>
        <v>2.9910775276495039E-2</v>
      </c>
      <c r="BL192">
        <f t="shared" si="136"/>
        <v>1.0195584797486699</v>
      </c>
      <c r="BM192">
        <f t="shared" si="137"/>
        <v>611.92437741437311</v>
      </c>
      <c r="BN192" t="s">
        <v>433</v>
      </c>
      <c r="BO192">
        <v>0</v>
      </c>
      <c r="BP192">
        <f t="shared" si="138"/>
        <v>611.92437741437311</v>
      </c>
      <c r="BQ192">
        <f t="shared" si="139"/>
        <v>0.67635720542519162</v>
      </c>
      <c r="BR192">
        <f t="shared" si="140"/>
        <v>0.49249226305712379</v>
      </c>
      <c r="BS192">
        <f t="shared" si="141"/>
        <v>0.60118465125472731</v>
      </c>
      <c r="BT192">
        <f t="shared" si="142"/>
        <v>0.54326097982589616</v>
      </c>
      <c r="BU192">
        <f t="shared" si="143"/>
        <v>0.62445821677030455</v>
      </c>
      <c r="BV192">
        <f t="shared" si="144"/>
        <v>0.23900395473180192</v>
      </c>
      <c r="BW192">
        <f t="shared" si="145"/>
        <v>0.76099604526819808</v>
      </c>
      <c r="DF192">
        <f t="shared" si="146"/>
        <v>399.99762500000003</v>
      </c>
      <c r="DG192">
        <f t="shared" si="147"/>
        <v>336.58928262101205</v>
      </c>
      <c r="DH192">
        <f t="shared" si="148"/>
        <v>0.84147820282935937</v>
      </c>
      <c r="DI192">
        <f t="shared" si="149"/>
        <v>0.19295640565871888</v>
      </c>
      <c r="DJ192">
        <v>1525862423.5</v>
      </c>
      <c r="DK192">
        <v>410.462875</v>
      </c>
      <c r="DL192">
        <v>420.92693750000001</v>
      </c>
      <c r="DM192">
        <v>17.755668750000002</v>
      </c>
      <c r="DN192">
        <v>16.2703375</v>
      </c>
      <c r="DO192">
        <v>412.59787499999999</v>
      </c>
      <c r="DP192">
        <v>17.795668750000001</v>
      </c>
      <c r="DQ192">
        <v>500.02587499999998</v>
      </c>
      <c r="DR192">
        <v>100.3985</v>
      </c>
      <c r="DS192">
        <v>0.10002215</v>
      </c>
      <c r="DT192">
        <v>23.8491</v>
      </c>
      <c r="DU192">
        <v>23.399581250000001</v>
      </c>
      <c r="DV192">
        <v>999.9</v>
      </c>
      <c r="DW192">
        <v>0</v>
      </c>
      <c r="DX192">
        <v>0</v>
      </c>
      <c r="DY192">
        <v>9998.4368749999994</v>
      </c>
      <c r="DZ192">
        <v>0</v>
      </c>
      <c r="EA192">
        <v>0.26153175000000001</v>
      </c>
      <c r="EB192">
        <v>-10.4482</v>
      </c>
      <c r="EC192">
        <v>417.89893749999999</v>
      </c>
      <c r="ED192">
        <v>427.88875000000002</v>
      </c>
      <c r="EE192">
        <v>1.4855743749999999</v>
      </c>
      <c r="EF192">
        <v>420.92693750000001</v>
      </c>
      <c r="EG192">
        <v>16.2703375</v>
      </c>
      <c r="EH192">
        <v>1.7826668750000001</v>
      </c>
      <c r="EI192">
        <v>1.633516875</v>
      </c>
      <c r="EJ192">
        <v>15.635631249999999</v>
      </c>
      <c r="EK192">
        <v>14.27866875</v>
      </c>
      <c r="EL192">
        <v>399.99762500000003</v>
      </c>
      <c r="EM192">
        <v>0.95000512500000001</v>
      </c>
      <c r="EN192">
        <v>4.9994856249999997E-2</v>
      </c>
      <c r="EO192">
        <v>0</v>
      </c>
      <c r="EP192">
        <v>1260.96875</v>
      </c>
      <c r="EQ192">
        <v>5.8225800000000003</v>
      </c>
      <c r="ER192">
        <v>4201.3874999999998</v>
      </c>
      <c r="ES192">
        <v>3323.5731249999999</v>
      </c>
      <c r="ET192">
        <v>38.652124999999998</v>
      </c>
      <c r="EU192">
        <v>41.468499999999999</v>
      </c>
      <c r="EV192">
        <v>40.355312499999997</v>
      </c>
      <c r="EW192">
        <v>41.444875000000003</v>
      </c>
      <c r="EX192">
        <v>41.476374999999997</v>
      </c>
      <c r="EY192">
        <v>374.46812499999999</v>
      </c>
      <c r="EZ192">
        <v>19.709375000000001</v>
      </c>
      <c r="FA192">
        <v>0</v>
      </c>
      <c r="FB192">
        <v>300</v>
      </c>
      <c r="FC192">
        <v>0</v>
      </c>
      <c r="FD192">
        <v>1260.9331999999999</v>
      </c>
      <c r="FE192">
        <v>-8.4615395548148994E-2</v>
      </c>
      <c r="FF192">
        <v>-1.46769228940581</v>
      </c>
      <c r="FG192">
        <v>4201.4160000000002</v>
      </c>
      <c r="FH192">
        <v>15</v>
      </c>
      <c r="FI192">
        <v>1525862454</v>
      </c>
      <c r="FJ192" t="s">
        <v>1132</v>
      </c>
      <c r="FK192">
        <v>1525862454</v>
      </c>
      <c r="FL192">
        <v>1525862454</v>
      </c>
      <c r="FM192">
        <v>175</v>
      </c>
      <c r="FN192">
        <v>-1.4999999999999999E-2</v>
      </c>
      <c r="FO192">
        <v>0</v>
      </c>
      <c r="FP192">
        <v>-2.1349999999999998</v>
      </c>
      <c r="FQ192">
        <v>-0.04</v>
      </c>
      <c r="FR192">
        <v>421</v>
      </c>
      <c r="FS192">
        <v>16</v>
      </c>
      <c r="FT192">
        <v>0.16</v>
      </c>
      <c r="FU192">
        <v>0.04</v>
      </c>
      <c r="FV192">
        <v>420.93090000000001</v>
      </c>
      <c r="FW192">
        <v>2.6796992481294701E-2</v>
      </c>
      <c r="FX192">
        <v>1.65254349413228E-2</v>
      </c>
      <c r="FY192">
        <v>1</v>
      </c>
      <c r="FZ192">
        <v>410.4788125</v>
      </c>
      <c r="GA192">
        <v>-4.7382352941534603E-2</v>
      </c>
      <c r="GB192">
        <v>1.05310181725302E-2</v>
      </c>
      <c r="GC192">
        <v>1</v>
      </c>
      <c r="GD192">
        <v>16.270489999999999</v>
      </c>
      <c r="GE192">
        <v>-2.9413533834498399E-3</v>
      </c>
      <c r="GF192">
        <v>4.2414620120951799E-4</v>
      </c>
      <c r="GG192">
        <v>1</v>
      </c>
      <c r="GH192">
        <v>17.756039999999999</v>
      </c>
      <c r="GI192">
        <v>1.2631578946393799E-4</v>
      </c>
      <c r="GJ192">
        <v>5.1710733895296503E-4</v>
      </c>
      <c r="GK192">
        <v>1</v>
      </c>
      <c r="GL192">
        <v>4</v>
      </c>
      <c r="GM192">
        <v>4</v>
      </c>
      <c r="GN192" t="s">
        <v>455</v>
      </c>
      <c r="GO192">
        <v>2.9735499999999999</v>
      </c>
      <c r="GP192">
        <v>2.7222300000000001</v>
      </c>
      <c r="GQ192">
        <v>9.7711300000000001E-2</v>
      </c>
      <c r="GR192">
        <v>9.9507399999999996E-2</v>
      </c>
      <c r="GS192">
        <v>8.6943000000000006E-2</v>
      </c>
      <c r="GT192">
        <v>8.2610900000000001E-2</v>
      </c>
      <c r="GU192">
        <v>27873.5</v>
      </c>
      <c r="GV192">
        <v>32149.5</v>
      </c>
      <c r="GW192">
        <v>26965.5</v>
      </c>
      <c r="GX192">
        <v>30888.9</v>
      </c>
      <c r="GY192">
        <v>34470.800000000003</v>
      </c>
      <c r="GZ192">
        <v>38984.800000000003</v>
      </c>
      <c r="HA192">
        <v>39809.4</v>
      </c>
      <c r="HB192">
        <v>45429.1</v>
      </c>
      <c r="HC192">
        <v>1.9592499999999999</v>
      </c>
      <c r="HD192">
        <v>2.1336499999999998</v>
      </c>
      <c r="HE192">
        <v>9.55984E-2</v>
      </c>
      <c r="HF192">
        <v>0</v>
      </c>
      <c r="HG192">
        <v>21.826000000000001</v>
      </c>
      <c r="HH192">
        <v>999.9</v>
      </c>
      <c r="HI192">
        <v>56.55</v>
      </c>
      <c r="HJ192">
        <v>26.213999999999999</v>
      </c>
      <c r="HK192">
        <v>19.248999999999999</v>
      </c>
      <c r="HL192">
        <v>60.9253</v>
      </c>
      <c r="HM192">
        <v>26.7668</v>
      </c>
      <c r="HN192">
        <v>1</v>
      </c>
      <c r="HO192">
        <v>-0.13700200000000001</v>
      </c>
      <c r="HP192">
        <v>0.31111100000000003</v>
      </c>
      <c r="HQ192">
        <v>20.2026</v>
      </c>
      <c r="HR192">
        <v>5.2258300000000002</v>
      </c>
      <c r="HS192">
        <v>12.0281</v>
      </c>
      <c r="HT192">
        <v>4.9602500000000003</v>
      </c>
      <c r="HU192">
        <v>3.30172</v>
      </c>
      <c r="HV192">
        <v>9999</v>
      </c>
      <c r="HW192">
        <v>999.9</v>
      </c>
      <c r="HX192">
        <v>9999</v>
      </c>
      <c r="HY192">
        <v>9999</v>
      </c>
      <c r="HZ192">
        <v>1.87988</v>
      </c>
      <c r="IA192">
        <v>1.8768499999999999</v>
      </c>
      <c r="IB192">
        <v>1.87897</v>
      </c>
      <c r="IC192">
        <v>1.87866</v>
      </c>
      <c r="ID192">
        <v>1.8803099999999999</v>
      </c>
      <c r="IE192">
        <v>1.8731500000000001</v>
      </c>
      <c r="IF192">
        <v>1.8808</v>
      </c>
      <c r="IG192">
        <v>1.8749199999999999</v>
      </c>
      <c r="IH192">
        <v>5</v>
      </c>
      <c r="II192">
        <v>0</v>
      </c>
      <c r="IJ192">
        <v>0</v>
      </c>
      <c r="IK192">
        <v>0</v>
      </c>
      <c r="IL192" t="s">
        <v>436</v>
      </c>
      <c r="IM192" t="s">
        <v>437</v>
      </c>
      <c r="IN192" t="s">
        <v>438</v>
      </c>
      <c r="IO192" t="s">
        <v>438</v>
      </c>
      <c r="IP192" t="s">
        <v>438</v>
      </c>
      <c r="IQ192" t="s">
        <v>438</v>
      </c>
      <c r="IR192">
        <v>0</v>
      </c>
      <c r="IS192">
        <v>100</v>
      </c>
      <c r="IT192">
        <v>100</v>
      </c>
      <c r="IU192">
        <v>-2.1349999999999998</v>
      </c>
      <c r="IV192">
        <v>-0.04</v>
      </c>
      <c r="IW192">
        <v>-2.1193000000000102</v>
      </c>
      <c r="IX192">
        <v>0</v>
      </c>
      <c r="IY192">
        <v>0</v>
      </c>
      <c r="IZ192">
        <v>0</v>
      </c>
      <c r="JA192">
        <v>-3.9750000000001499E-2</v>
      </c>
      <c r="JB192">
        <v>0</v>
      </c>
      <c r="JC192">
        <v>0</v>
      </c>
      <c r="JD192">
        <v>0</v>
      </c>
      <c r="JE192">
        <v>-1</v>
      </c>
      <c r="JF192">
        <v>-1</v>
      </c>
      <c r="JG192">
        <v>-1</v>
      </c>
      <c r="JH192">
        <v>-1</v>
      </c>
      <c r="JI192">
        <v>4.7</v>
      </c>
      <c r="JJ192">
        <v>4.5999999999999996</v>
      </c>
      <c r="JK192">
        <v>0.15625</v>
      </c>
      <c r="JL192">
        <v>4.99878</v>
      </c>
      <c r="JM192">
        <v>1.5478499999999999</v>
      </c>
      <c r="JN192">
        <v>2.3095699999999999</v>
      </c>
      <c r="JO192">
        <v>1.5979000000000001</v>
      </c>
      <c r="JP192">
        <v>2.3730500000000001</v>
      </c>
      <c r="JQ192">
        <v>29.836400000000001</v>
      </c>
      <c r="JR192">
        <v>24.192599999999999</v>
      </c>
      <c r="JS192">
        <v>2</v>
      </c>
      <c r="JT192">
        <v>490.84800000000001</v>
      </c>
      <c r="JU192">
        <v>596.84500000000003</v>
      </c>
      <c r="JV192">
        <v>22</v>
      </c>
      <c r="JW192">
        <v>25.768599999999999</v>
      </c>
      <c r="JX192">
        <v>30.0001</v>
      </c>
      <c r="JY192">
        <v>26.015899999999998</v>
      </c>
      <c r="JZ192">
        <v>25.972000000000001</v>
      </c>
      <c r="KA192">
        <v>-1</v>
      </c>
      <c r="KB192">
        <v>20.060099999999998</v>
      </c>
      <c r="KC192">
        <v>61.9238</v>
      </c>
      <c r="KD192">
        <v>22</v>
      </c>
      <c r="KE192">
        <v>400</v>
      </c>
      <c r="KF192">
        <v>16.258800000000001</v>
      </c>
      <c r="KG192">
        <v>102.524</v>
      </c>
      <c r="KH192">
        <v>101.512</v>
      </c>
    </row>
    <row r="193" spans="1:294" x14ac:dyDescent="0.35">
      <c r="A193">
        <v>175</v>
      </c>
      <c r="B193">
        <v>1525862732</v>
      </c>
      <c r="C193">
        <v>56703</v>
      </c>
      <c r="D193" t="s">
        <v>1133</v>
      </c>
      <c r="E193" t="s">
        <v>1134</v>
      </c>
      <c r="F193">
        <v>120</v>
      </c>
      <c r="G193">
        <v>1525862724</v>
      </c>
      <c r="H193">
        <f t="shared" si="100"/>
        <v>1.2618142829625299E-3</v>
      </c>
      <c r="I193">
        <f t="shared" si="101"/>
        <v>1.2618142829625298</v>
      </c>
      <c r="J193">
        <f t="shared" si="102"/>
        <v>8.22455585936879</v>
      </c>
      <c r="K193">
        <f t="shared" si="103"/>
        <v>410.97019081914442</v>
      </c>
      <c r="L193">
        <f t="shared" si="104"/>
        <v>275.88134937381153</v>
      </c>
      <c r="M193">
        <f t="shared" si="105"/>
        <v>27.72515225190547</v>
      </c>
      <c r="N193">
        <f t="shared" si="106"/>
        <v>41.301128682013889</v>
      </c>
      <c r="O193">
        <f t="shared" si="107"/>
        <v>0.10479461374271845</v>
      </c>
      <c r="P193">
        <f t="shared" si="108"/>
        <v>2.2680135759428319</v>
      </c>
      <c r="Q193">
        <f t="shared" si="109"/>
        <v>0.10217703760645901</v>
      </c>
      <c r="R193">
        <f t="shared" si="110"/>
        <v>6.4090381622804643E-2</v>
      </c>
      <c r="S193">
        <f t="shared" si="111"/>
        <v>77.182768523049475</v>
      </c>
      <c r="T193">
        <f t="shared" si="112"/>
        <v>24.000844049175157</v>
      </c>
      <c r="U193">
        <f t="shared" si="113"/>
        <v>24.000844049175157</v>
      </c>
      <c r="V193">
        <f t="shared" si="114"/>
        <v>2.9951263343960219</v>
      </c>
      <c r="W193">
        <f t="shared" si="115"/>
        <v>60.129124301726641</v>
      </c>
      <c r="X193">
        <f t="shared" si="116"/>
        <v>1.7835703798632225</v>
      </c>
      <c r="Y193">
        <f t="shared" si="117"/>
        <v>2.966233752072132</v>
      </c>
      <c r="Z193">
        <f t="shared" si="118"/>
        <v>1.2115559545327994</v>
      </c>
      <c r="AA193">
        <f t="shared" si="119"/>
        <v>-55.646009878647568</v>
      </c>
      <c r="AB193">
        <f t="shared" si="120"/>
        <v>-19.719078091075172</v>
      </c>
      <c r="AC193">
        <f t="shared" si="121"/>
        <v>-1.8191623882542254</v>
      </c>
      <c r="AD193">
        <f t="shared" si="122"/>
        <v>-1.4818349274925424E-3</v>
      </c>
      <c r="AE193">
        <f t="shared" si="123"/>
        <v>8.2214011286346089</v>
      </c>
      <c r="AF193">
        <f t="shared" si="124"/>
        <v>1.262974618265702</v>
      </c>
      <c r="AG193">
        <f t="shared" si="125"/>
        <v>8.22455585936879</v>
      </c>
      <c r="AH193">
        <v>428.44063978239598</v>
      </c>
      <c r="AI193">
        <v>418.40775757575801</v>
      </c>
      <c r="AJ193">
        <v>5.3260894039862198E-5</v>
      </c>
      <c r="AK193">
        <v>61.228082457594198</v>
      </c>
      <c r="AL193">
        <f t="shared" si="126"/>
        <v>1.2618142829625298</v>
      </c>
      <c r="AM193">
        <v>16.259190509791999</v>
      </c>
      <c r="AN193">
        <v>17.746515151515201</v>
      </c>
      <c r="AO193">
        <v>-2.4977585744036899E-6</v>
      </c>
      <c r="AP193">
        <v>70.444690822677202</v>
      </c>
      <c r="AQ193">
        <v>1</v>
      </c>
      <c r="AR193">
        <v>0</v>
      </c>
      <c r="AS193">
        <f t="shared" si="127"/>
        <v>1.0000372452345909</v>
      </c>
      <c r="AT193">
        <f t="shared" si="128"/>
        <v>3.7245234590921328E-3</v>
      </c>
      <c r="AU193">
        <f t="shared" si="129"/>
        <v>53700.144795373635</v>
      </c>
      <c r="AV193" t="s">
        <v>478</v>
      </c>
      <c r="AW193">
        <v>10401</v>
      </c>
      <c r="AX193">
        <v>731.43200000000002</v>
      </c>
      <c r="AY193">
        <v>3818.46</v>
      </c>
      <c r="AZ193">
        <f t="shared" si="130"/>
        <v>0.80844843209042394</v>
      </c>
      <c r="BA193">
        <v>-1.85196537555428</v>
      </c>
      <c r="BB193" t="s">
        <v>1135</v>
      </c>
      <c r="BC193">
        <v>10399.200000000001</v>
      </c>
      <c r="BD193">
        <v>1259.47</v>
      </c>
      <c r="BE193">
        <v>1885.41</v>
      </c>
      <c r="BF193">
        <f t="shared" si="131"/>
        <v>0.33199145013551434</v>
      </c>
      <c r="BG193">
        <v>0.5</v>
      </c>
      <c r="BH193">
        <f t="shared" si="132"/>
        <v>336.59207959485781</v>
      </c>
      <c r="BI193">
        <f t="shared" si="133"/>
        <v>8.22455585936879</v>
      </c>
      <c r="BJ193">
        <f t="shared" si="134"/>
        <v>55.872846304412654</v>
      </c>
      <c r="BK193">
        <f t="shared" si="135"/>
        <v>2.9936893485585786E-2</v>
      </c>
      <c r="BL193">
        <f t="shared" si="136"/>
        <v>1.025267713653794</v>
      </c>
      <c r="BM193">
        <f t="shared" si="137"/>
        <v>611.36502188813313</v>
      </c>
      <c r="BN193" t="s">
        <v>433</v>
      </c>
      <c r="BO193">
        <v>0</v>
      </c>
      <c r="BP193">
        <f t="shared" si="138"/>
        <v>611.36502188813313</v>
      </c>
      <c r="BQ193">
        <f t="shared" si="139"/>
        <v>0.67573895232966141</v>
      </c>
      <c r="BR193">
        <f t="shared" si="140"/>
        <v>0.49130133610168331</v>
      </c>
      <c r="BS193">
        <f t="shared" si="141"/>
        <v>0.60274173767627437</v>
      </c>
      <c r="BT193">
        <f t="shared" si="142"/>
        <v>0.54241935288194409</v>
      </c>
      <c r="BU193">
        <f t="shared" si="143"/>
        <v>0.6261847965097822</v>
      </c>
      <c r="BV193">
        <f t="shared" si="144"/>
        <v>0.23848480082850299</v>
      </c>
      <c r="BW193">
        <f t="shared" si="145"/>
        <v>0.76151519917149701</v>
      </c>
      <c r="DF193">
        <f t="shared" si="146"/>
        <v>400.00093333333302</v>
      </c>
      <c r="DG193">
        <f t="shared" si="147"/>
        <v>336.59207959485781</v>
      </c>
      <c r="DH193">
        <f t="shared" si="148"/>
        <v>0.84147823553792889</v>
      </c>
      <c r="DI193">
        <f t="shared" si="149"/>
        <v>0.19295647107585798</v>
      </c>
      <c r="DJ193">
        <v>1525862724</v>
      </c>
      <c r="DK193">
        <v>410.97019999999998</v>
      </c>
      <c r="DL193">
        <v>421.45839999999998</v>
      </c>
      <c r="DM193">
        <v>17.74756</v>
      </c>
      <c r="DN193">
        <v>16.258939999999999</v>
      </c>
      <c r="DO193">
        <v>413.10219999999998</v>
      </c>
      <c r="DP193">
        <v>17.786560000000001</v>
      </c>
      <c r="DQ193">
        <v>499.99846666666701</v>
      </c>
      <c r="DR193">
        <v>100.396666666667</v>
      </c>
      <c r="DS193">
        <v>9.9986386666666704E-2</v>
      </c>
      <c r="DT193">
        <v>23.839573333333298</v>
      </c>
      <c r="DU193">
        <v>23.384273333333301</v>
      </c>
      <c r="DV193">
        <v>999.9</v>
      </c>
      <c r="DW193">
        <v>0</v>
      </c>
      <c r="DX193">
        <v>0</v>
      </c>
      <c r="DY193">
        <v>10009.332</v>
      </c>
      <c r="DZ193">
        <v>0</v>
      </c>
      <c r="EA193">
        <v>0.23157993333333299</v>
      </c>
      <c r="EB193">
        <v>-10.4908866666667</v>
      </c>
      <c r="EC193">
        <v>418.39266666666703</v>
      </c>
      <c r="ED193">
        <v>428.42406666666699</v>
      </c>
      <c r="EE193">
        <v>1.4879933333333299</v>
      </c>
      <c r="EF193">
        <v>421.45839999999998</v>
      </c>
      <c r="EG193">
        <v>16.258939999999999</v>
      </c>
      <c r="EH193">
        <v>1.7817320000000001</v>
      </c>
      <c r="EI193">
        <v>1.6323433333333299</v>
      </c>
      <c r="EJ193">
        <v>15.62744</v>
      </c>
      <c r="EK193">
        <v>14.26756</v>
      </c>
      <c r="EL193">
        <v>400.00093333333302</v>
      </c>
      <c r="EM193">
        <v>0.95000333333333298</v>
      </c>
      <c r="EN193">
        <v>4.9996666666666703E-2</v>
      </c>
      <c r="EO193">
        <v>0</v>
      </c>
      <c r="EP193">
        <v>1259.5353333333301</v>
      </c>
      <c r="EQ193">
        <v>5.8225800000000003</v>
      </c>
      <c r="ER193">
        <v>4196.3746666666702</v>
      </c>
      <c r="ES193">
        <v>3323.6</v>
      </c>
      <c r="ET193">
        <v>38.620733333333298</v>
      </c>
      <c r="EU193">
        <v>41.428733333333298</v>
      </c>
      <c r="EV193">
        <v>40.320466666666697</v>
      </c>
      <c r="EW193">
        <v>41.395533333333297</v>
      </c>
      <c r="EX193">
        <v>41.441333333333297</v>
      </c>
      <c r="EY193">
        <v>374.47133333333301</v>
      </c>
      <c r="EZ193">
        <v>19.71</v>
      </c>
      <c r="FA193">
        <v>0</v>
      </c>
      <c r="FB193">
        <v>298.799999952316</v>
      </c>
      <c r="FC193">
        <v>0</v>
      </c>
      <c r="FD193">
        <v>1259.47</v>
      </c>
      <c r="FE193">
        <v>-1.53538463157465</v>
      </c>
      <c r="FF193">
        <v>-5.9607692339410701</v>
      </c>
      <c r="FG193">
        <v>4196.3203999999996</v>
      </c>
      <c r="FH193">
        <v>15</v>
      </c>
      <c r="FI193">
        <v>1525862754</v>
      </c>
      <c r="FJ193" t="s">
        <v>1136</v>
      </c>
      <c r="FK193">
        <v>1525862751</v>
      </c>
      <c r="FL193">
        <v>1525862754</v>
      </c>
      <c r="FM193">
        <v>176</v>
      </c>
      <c r="FN193">
        <v>3.0000000000000001E-3</v>
      </c>
      <c r="FO193">
        <v>0</v>
      </c>
      <c r="FP193">
        <v>-2.1320000000000001</v>
      </c>
      <c r="FQ193">
        <v>-3.9E-2</v>
      </c>
      <c r="FR193">
        <v>421</v>
      </c>
      <c r="FS193">
        <v>16</v>
      </c>
      <c r="FT193">
        <v>0.08</v>
      </c>
      <c r="FU193">
        <v>0.03</v>
      </c>
      <c r="FV193">
        <v>421.45735000000002</v>
      </c>
      <c r="FW193">
        <v>5.3729323309231601E-2</v>
      </c>
      <c r="FX193">
        <v>1.1667369026473799E-2</v>
      </c>
      <c r="FY193">
        <v>1</v>
      </c>
      <c r="FZ193">
        <v>410.96699999999998</v>
      </c>
      <c r="GA193">
        <v>7.4294117645901103E-2</v>
      </c>
      <c r="GB193">
        <v>7.3314391493072197E-3</v>
      </c>
      <c r="GC193">
        <v>1</v>
      </c>
      <c r="GD193">
        <v>16.259395000000001</v>
      </c>
      <c r="GE193">
        <v>-6.8345864661680999E-3</v>
      </c>
      <c r="GF193">
        <v>9.0081907173376495E-4</v>
      </c>
      <c r="GG193">
        <v>1</v>
      </c>
      <c r="GH193">
        <v>17.746770000000001</v>
      </c>
      <c r="GI193">
        <v>1.53383458648262E-3</v>
      </c>
      <c r="GJ193">
        <v>6.5582009728278002E-4</v>
      </c>
      <c r="GK193">
        <v>1</v>
      </c>
      <c r="GL193">
        <v>4</v>
      </c>
      <c r="GM193">
        <v>4</v>
      </c>
      <c r="GN193" t="s">
        <v>455</v>
      </c>
      <c r="GO193">
        <v>2.9735100000000001</v>
      </c>
      <c r="GP193">
        <v>2.72227</v>
      </c>
      <c r="GQ193">
        <v>9.7819000000000003E-2</v>
      </c>
      <c r="GR193">
        <v>9.96118E-2</v>
      </c>
      <c r="GS193">
        <v>8.6914400000000003E-2</v>
      </c>
      <c r="GT193">
        <v>8.2572099999999996E-2</v>
      </c>
      <c r="GU193">
        <v>27872</v>
      </c>
      <c r="GV193">
        <v>32147.8</v>
      </c>
      <c r="GW193">
        <v>26967.200000000001</v>
      </c>
      <c r="GX193">
        <v>30890.799999999999</v>
      </c>
      <c r="GY193">
        <v>34474</v>
      </c>
      <c r="GZ193">
        <v>38989.4</v>
      </c>
      <c r="HA193">
        <v>39811.800000000003</v>
      </c>
      <c r="HB193">
        <v>45432.5</v>
      </c>
      <c r="HC193">
        <v>1.95973</v>
      </c>
      <c r="HD193">
        <v>2.13388</v>
      </c>
      <c r="HE193">
        <v>9.5367400000000005E-2</v>
      </c>
      <c r="HF193">
        <v>0</v>
      </c>
      <c r="HG193">
        <v>21.807600000000001</v>
      </c>
      <c r="HH193">
        <v>999.9</v>
      </c>
      <c r="HI193">
        <v>56.671999999999997</v>
      </c>
      <c r="HJ193">
        <v>26.202999999999999</v>
      </c>
      <c r="HK193">
        <v>19.276399999999999</v>
      </c>
      <c r="HL193">
        <v>60.685299999999998</v>
      </c>
      <c r="HM193">
        <v>27.007200000000001</v>
      </c>
      <c r="HN193">
        <v>1</v>
      </c>
      <c r="HO193">
        <v>-0.139705</v>
      </c>
      <c r="HP193">
        <v>0.30404100000000001</v>
      </c>
      <c r="HQ193">
        <v>20.2028</v>
      </c>
      <c r="HR193">
        <v>5.2232799999999999</v>
      </c>
      <c r="HS193">
        <v>12.027900000000001</v>
      </c>
      <c r="HT193">
        <v>4.9601499999999996</v>
      </c>
      <c r="HU193">
        <v>3.3012299999999999</v>
      </c>
      <c r="HV193">
        <v>9999</v>
      </c>
      <c r="HW193">
        <v>999.9</v>
      </c>
      <c r="HX193">
        <v>9999</v>
      </c>
      <c r="HY193">
        <v>9999</v>
      </c>
      <c r="HZ193">
        <v>1.87988</v>
      </c>
      <c r="IA193">
        <v>1.8768800000000001</v>
      </c>
      <c r="IB193">
        <v>1.87897</v>
      </c>
      <c r="IC193">
        <v>1.87866</v>
      </c>
      <c r="ID193">
        <v>1.8802700000000001</v>
      </c>
      <c r="IE193">
        <v>1.8731199999999999</v>
      </c>
      <c r="IF193">
        <v>1.8808</v>
      </c>
      <c r="IG193">
        <v>1.87493</v>
      </c>
      <c r="IH193">
        <v>5</v>
      </c>
      <c r="II193">
        <v>0</v>
      </c>
      <c r="IJ193">
        <v>0</v>
      </c>
      <c r="IK193">
        <v>0</v>
      </c>
      <c r="IL193" t="s">
        <v>436</v>
      </c>
      <c r="IM193" t="s">
        <v>437</v>
      </c>
      <c r="IN193" t="s">
        <v>438</v>
      </c>
      <c r="IO193" t="s">
        <v>438</v>
      </c>
      <c r="IP193" t="s">
        <v>438</v>
      </c>
      <c r="IQ193" t="s">
        <v>438</v>
      </c>
      <c r="IR193">
        <v>0</v>
      </c>
      <c r="IS193">
        <v>100</v>
      </c>
      <c r="IT193">
        <v>100</v>
      </c>
      <c r="IU193">
        <v>-2.1320000000000001</v>
      </c>
      <c r="IV193">
        <v>-3.9E-2</v>
      </c>
      <c r="IW193">
        <v>-2.13460000000003</v>
      </c>
      <c r="IX193">
        <v>0</v>
      </c>
      <c r="IY193">
        <v>0</v>
      </c>
      <c r="IZ193">
        <v>0</v>
      </c>
      <c r="JA193">
        <v>-3.9609999999999701E-2</v>
      </c>
      <c r="JB193">
        <v>0</v>
      </c>
      <c r="JC193">
        <v>0</v>
      </c>
      <c r="JD193">
        <v>0</v>
      </c>
      <c r="JE193">
        <v>-1</v>
      </c>
      <c r="JF193">
        <v>-1</v>
      </c>
      <c r="JG193">
        <v>-1</v>
      </c>
      <c r="JH193">
        <v>-1</v>
      </c>
      <c r="JI193">
        <v>4.5999999999999996</v>
      </c>
      <c r="JJ193">
        <v>4.5999999999999996</v>
      </c>
      <c r="JK193">
        <v>0.155029</v>
      </c>
      <c r="JL193">
        <v>4.99878</v>
      </c>
      <c r="JM193">
        <v>1.5478499999999999</v>
      </c>
      <c r="JN193">
        <v>2.3083499999999999</v>
      </c>
      <c r="JO193">
        <v>1.5979000000000001</v>
      </c>
      <c r="JP193">
        <v>2.3645</v>
      </c>
      <c r="JQ193">
        <v>29.793700000000001</v>
      </c>
      <c r="JR193">
        <v>24.192599999999999</v>
      </c>
      <c r="JS193">
        <v>2</v>
      </c>
      <c r="JT193">
        <v>490.84</v>
      </c>
      <c r="JU193">
        <v>596.64200000000005</v>
      </c>
      <c r="JV193">
        <v>21.9999</v>
      </c>
      <c r="JW193">
        <v>25.736899999999999</v>
      </c>
      <c r="JX193">
        <v>30.0001</v>
      </c>
      <c r="JY193">
        <v>25.981100000000001</v>
      </c>
      <c r="JZ193">
        <v>25.9392</v>
      </c>
      <c r="KA193">
        <v>-1</v>
      </c>
      <c r="KB193">
        <v>20.3324</v>
      </c>
      <c r="KC193">
        <v>62.290900000000001</v>
      </c>
      <c r="KD193">
        <v>22</v>
      </c>
      <c r="KE193">
        <v>400</v>
      </c>
      <c r="KF193">
        <v>16.234999999999999</v>
      </c>
      <c r="KG193">
        <v>102.53</v>
      </c>
      <c r="KH193">
        <v>101.51900000000001</v>
      </c>
    </row>
    <row r="194" spans="1:294" x14ac:dyDescent="0.35">
      <c r="A194">
        <v>176</v>
      </c>
      <c r="B194">
        <v>1525863032</v>
      </c>
      <c r="C194">
        <v>57003</v>
      </c>
      <c r="D194" t="s">
        <v>1137</v>
      </c>
      <c r="E194" t="s">
        <v>1138</v>
      </c>
      <c r="F194">
        <v>120</v>
      </c>
      <c r="G194">
        <v>1525863024</v>
      </c>
      <c r="H194">
        <f t="shared" si="100"/>
        <v>1.2589135412530877E-3</v>
      </c>
      <c r="I194">
        <f t="shared" si="101"/>
        <v>1.2589135412530876</v>
      </c>
      <c r="J194">
        <f t="shared" si="102"/>
        <v>8.2023285877512642</v>
      </c>
      <c r="K194">
        <f t="shared" si="103"/>
        <v>411.39612416239981</v>
      </c>
      <c r="L194">
        <f t="shared" si="104"/>
        <v>276.79357755849139</v>
      </c>
      <c r="M194">
        <f t="shared" si="105"/>
        <v>27.81546639361359</v>
      </c>
      <c r="N194">
        <f t="shared" si="106"/>
        <v>41.341909617407836</v>
      </c>
      <c r="O194">
        <f t="shared" si="107"/>
        <v>0.10490507390151188</v>
      </c>
      <c r="P194">
        <f t="shared" si="108"/>
        <v>2.2666392967416047</v>
      </c>
      <c r="Q194">
        <f t="shared" si="109"/>
        <v>0.10228050356124144</v>
      </c>
      <c r="R194">
        <f t="shared" si="110"/>
        <v>6.4155652867300184E-2</v>
      </c>
      <c r="S194">
        <f t="shared" si="111"/>
        <v>77.18317152541978</v>
      </c>
      <c r="T194">
        <f t="shared" si="112"/>
        <v>23.978044999611114</v>
      </c>
      <c r="U194">
        <f t="shared" si="113"/>
        <v>23.978044999611114</v>
      </c>
      <c r="V194">
        <f t="shared" si="114"/>
        <v>2.991026877201366</v>
      </c>
      <c r="W194">
        <f t="shared" si="115"/>
        <v>60.213548200256724</v>
      </c>
      <c r="X194">
        <f t="shared" si="116"/>
        <v>1.783513884893815</v>
      </c>
      <c r="Y194">
        <f t="shared" si="117"/>
        <v>2.961981046129766</v>
      </c>
      <c r="Z194">
        <f t="shared" si="118"/>
        <v>1.2075129923075509</v>
      </c>
      <c r="AA194">
        <f t="shared" si="119"/>
        <v>-55.518087169261165</v>
      </c>
      <c r="AB194">
        <f t="shared" si="120"/>
        <v>-19.835962004333833</v>
      </c>
      <c r="AC194">
        <f t="shared" si="121"/>
        <v>-1.830623386971147</v>
      </c>
      <c r="AD194">
        <f t="shared" si="122"/>
        <v>-1.5010351463580207E-3</v>
      </c>
      <c r="AE194">
        <f t="shared" si="123"/>
        <v>8.1878493261354084</v>
      </c>
      <c r="AF194">
        <f t="shared" si="124"/>
        <v>1.2583206761750898</v>
      </c>
      <c r="AG194">
        <f t="shared" si="125"/>
        <v>8.2023285877512642</v>
      </c>
      <c r="AH194">
        <v>428.82255119223299</v>
      </c>
      <c r="AI194">
        <v>418.81723030302999</v>
      </c>
      <c r="AJ194">
        <v>6.6270836529831698E-6</v>
      </c>
      <c r="AK194">
        <v>61.238543965844997</v>
      </c>
      <c r="AL194">
        <f t="shared" si="126"/>
        <v>1.2589135412530876</v>
      </c>
      <c r="AM194">
        <v>16.2647742402694</v>
      </c>
      <c r="AN194">
        <v>17.748607272727298</v>
      </c>
      <c r="AO194">
        <v>2.4804838929646801E-6</v>
      </c>
      <c r="AP194">
        <v>70.677720814557006</v>
      </c>
      <c r="AQ194">
        <v>1</v>
      </c>
      <c r="AR194">
        <v>0</v>
      </c>
      <c r="AS194">
        <f t="shared" si="127"/>
        <v>1.0000372742793191</v>
      </c>
      <c r="AT194">
        <f t="shared" si="128"/>
        <v>3.7274279319099435E-3</v>
      </c>
      <c r="AU194">
        <f t="shared" si="129"/>
        <v>53658.302322517549</v>
      </c>
      <c r="AV194" t="s">
        <v>478</v>
      </c>
      <c r="AW194">
        <v>10401</v>
      </c>
      <c r="AX194">
        <v>731.43200000000002</v>
      </c>
      <c r="AY194">
        <v>3818.46</v>
      </c>
      <c r="AZ194">
        <f t="shared" si="130"/>
        <v>0.80844843209042394</v>
      </c>
      <c r="BA194">
        <v>-1.85196537555428</v>
      </c>
      <c r="BB194" t="s">
        <v>1139</v>
      </c>
      <c r="BC194">
        <v>10399.4</v>
      </c>
      <c r="BD194">
        <v>1256.9212</v>
      </c>
      <c r="BE194">
        <v>1877.65</v>
      </c>
      <c r="BF194">
        <f t="shared" si="131"/>
        <v>0.33058812877799382</v>
      </c>
      <c r="BG194">
        <v>0.5</v>
      </c>
      <c r="BH194">
        <f t="shared" si="132"/>
        <v>336.59337376270992</v>
      </c>
      <c r="BI194">
        <f t="shared" si="133"/>
        <v>8.2023285877512642</v>
      </c>
      <c r="BJ194">
        <f t="shared" si="134"/>
        <v>55.636886795643079</v>
      </c>
      <c r="BK194">
        <f t="shared" si="135"/>
        <v>2.9870742406217343E-2</v>
      </c>
      <c r="BL194">
        <f t="shared" si="136"/>
        <v>1.033637791920752</v>
      </c>
      <c r="BM194">
        <f t="shared" si="137"/>
        <v>610.54681932749259</v>
      </c>
      <c r="BN194" t="s">
        <v>433</v>
      </c>
      <c r="BO194">
        <v>0</v>
      </c>
      <c r="BP194">
        <f t="shared" si="138"/>
        <v>610.54681932749259</v>
      </c>
      <c r="BQ194">
        <f t="shared" si="139"/>
        <v>0.67483459679520008</v>
      </c>
      <c r="BR194">
        <f t="shared" si="140"/>
        <v>0.48988023190862162</v>
      </c>
      <c r="BS194">
        <f t="shared" si="141"/>
        <v>0.60500702191482891</v>
      </c>
      <c r="BT194">
        <f t="shared" si="142"/>
        <v>0.54154515109691181</v>
      </c>
      <c r="BU194">
        <f t="shared" si="143"/>
        <v>0.62869854112110413</v>
      </c>
      <c r="BV194">
        <f t="shared" si="144"/>
        <v>0.23795828842987402</v>
      </c>
      <c r="BW194">
        <f t="shared" si="145"/>
        <v>0.76204171157012601</v>
      </c>
      <c r="DF194">
        <f t="shared" si="146"/>
        <v>400.00240000000002</v>
      </c>
      <c r="DG194">
        <f t="shared" si="147"/>
        <v>336.59337376270992</v>
      </c>
      <c r="DH194">
        <f t="shared" si="148"/>
        <v>0.84147838553646148</v>
      </c>
      <c r="DI194">
        <f t="shared" si="149"/>
        <v>0.192956771072923</v>
      </c>
      <c r="DJ194">
        <v>1525863024</v>
      </c>
      <c r="DK194">
        <v>411.39613333333301</v>
      </c>
      <c r="DL194">
        <v>421.84213333333298</v>
      </c>
      <c r="DM194">
        <v>17.747866666666699</v>
      </c>
      <c r="DN194">
        <v>16.264773333333299</v>
      </c>
      <c r="DO194">
        <v>413.51813333333303</v>
      </c>
      <c r="DP194">
        <v>17.7868666666667</v>
      </c>
      <c r="DQ194">
        <v>500.01220000000001</v>
      </c>
      <c r="DR194">
        <v>100.39173333333299</v>
      </c>
      <c r="DS194">
        <v>0.100000033333333</v>
      </c>
      <c r="DT194">
        <v>23.815719999999999</v>
      </c>
      <c r="DU194">
        <v>23.352319999999999</v>
      </c>
      <c r="DV194">
        <v>999.9</v>
      </c>
      <c r="DW194">
        <v>0</v>
      </c>
      <c r="DX194">
        <v>0</v>
      </c>
      <c r="DY194">
        <v>10000.874</v>
      </c>
      <c r="DZ194">
        <v>0</v>
      </c>
      <c r="EA194">
        <v>0.231857066666667</v>
      </c>
      <c r="EB194">
        <v>-10.4556466666667</v>
      </c>
      <c r="EC194">
        <v>418.81953333333303</v>
      </c>
      <c r="ED194">
        <v>428.816666666667</v>
      </c>
      <c r="EE194">
        <v>1.4827520000000001</v>
      </c>
      <c r="EF194">
        <v>421.84213333333298</v>
      </c>
      <c r="EG194">
        <v>16.264773333333299</v>
      </c>
      <c r="EH194">
        <v>1.7817066666666701</v>
      </c>
      <c r="EI194">
        <v>1.6328499999999999</v>
      </c>
      <c r="EJ194">
        <v>15.6272066666667</v>
      </c>
      <c r="EK194">
        <v>14.2723666666667</v>
      </c>
      <c r="EL194">
        <v>400.00240000000002</v>
      </c>
      <c r="EM194">
        <v>0.94999813333333305</v>
      </c>
      <c r="EN194">
        <v>5.0001886666666703E-2</v>
      </c>
      <c r="EO194">
        <v>0</v>
      </c>
      <c r="EP194">
        <v>1256.87533333333</v>
      </c>
      <c r="EQ194">
        <v>5.8225800000000003</v>
      </c>
      <c r="ER194">
        <v>4187.8753333333298</v>
      </c>
      <c r="ES194">
        <v>3323.6066666666702</v>
      </c>
      <c r="ET194">
        <v>38.608133333333299</v>
      </c>
      <c r="EU194">
        <v>41.408066666666699</v>
      </c>
      <c r="EV194">
        <v>40.291333333333299</v>
      </c>
      <c r="EW194">
        <v>41.378999999999998</v>
      </c>
      <c r="EX194">
        <v>41.4288666666667</v>
      </c>
      <c r="EY194">
        <v>374.469333333333</v>
      </c>
      <c r="EZ194">
        <v>19.712</v>
      </c>
      <c r="FA194">
        <v>0</v>
      </c>
      <c r="FB194">
        <v>298.799999952316</v>
      </c>
      <c r="FC194">
        <v>0</v>
      </c>
      <c r="FD194">
        <v>1256.9212</v>
      </c>
      <c r="FE194">
        <v>-0.47615383006022499</v>
      </c>
      <c r="FF194">
        <v>-4.3584615634638704</v>
      </c>
      <c r="FG194">
        <v>4187.7456000000002</v>
      </c>
      <c r="FH194">
        <v>15</v>
      </c>
      <c r="FI194">
        <v>1525863056</v>
      </c>
      <c r="FJ194" t="s">
        <v>1140</v>
      </c>
      <c r="FK194">
        <v>1525863056</v>
      </c>
      <c r="FL194">
        <v>1525863056</v>
      </c>
      <c r="FM194">
        <v>177</v>
      </c>
      <c r="FN194">
        <v>8.9999999999999993E-3</v>
      </c>
      <c r="FO194">
        <v>1E-3</v>
      </c>
      <c r="FP194">
        <v>-2.1219999999999999</v>
      </c>
      <c r="FQ194">
        <v>-3.9E-2</v>
      </c>
      <c r="FR194">
        <v>422</v>
      </c>
      <c r="FS194">
        <v>16</v>
      </c>
      <c r="FT194">
        <v>0.09</v>
      </c>
      <c r="FU194">
        <v>7.0000000000000007E-2</v>
      </c>
      <c r="FV194">
        <v>421.84269999999998</v>
      </c>
      <c r="FW194">
        <v>6.7669172925810799E-3</v>
      </c>
      <c r="FX194">
        <v>1.1009541316510101E-2</v>
      </c>
      <c r="FY194">
        <v>1</v>
      </c>
      <c r="FZ194">
        <v>411.38650000000001</v>
      </c>
      <c r="GA194">
        <v>-4.5882352952189903E-3</v>
      </c>
      <c r="GB194">
        <v>7.4999999999983899E-3</v>
      </c>
      <c r="GC194">
        <v>1</v>
      </c>
      <c r="GD194">
        <v>16.264955</v>
      </c>
      <c r="GE194">
        <v>-1.1052631578823699E-3</v>
      </c>
      <c r="GF194">
        <v>5.1134626233119505E-4</v>
      </c>
      <c r="GG194">
        <v>1</v>
      </c>
      <c r="GH194">
        <v>17.747309999999999</v>
      </c>
      <c r="GI194">
        <v>5.5218045112602398E-3</v>
      </c>
      <c r="GJ194">
        <v>5.8386642307967096E-4</v>
      </c>
      <c r="GK194">
        <v>1</v>
      </c>
      <c r="GL194">
        <v>4</v>
      </c>
      <c r="GM194">
        <v>4</v>
      </c>
      <c r="GN194" t="s">
        <v>455</v>
      </c>
      <c r="GO194">
        <v>2.9733900000000002</v>
      </c>
      <c r="GP194">
        <v>2.7221099999999998</v>
      </c>
      <c r="GQ194">
        <v>9.7890900000000003E-2</v>
      </c>
      <c r="GR194">
        <v>9.9684800000000004E-2</v>
      </c>
      <c r="GS194">
        <v>8.6924899999999999E-2</v>
      </c>
      <c r="GT194">
        <v>8.2602599999999998E-2</v>
      </c>
      <c r="GU194">
        <v>27870.9</v>
      </c>
      <c r="GV194">
        <v>32146.400000000001</v>
      </c>
      <c r="GW194">
        <v>26968.2</v>
      </c>
      <c r="GX194">
        <v>30891.8</v>
      </c>
      <c r="GY194">
        <v>34474.9</v>
      </c>
      <c r="GZ194">
        <v>38989.300000000003</v>
      </c>
      <c r="HA194">
        <v>39813.199999999997</v>
      </c>
      <c r="HB194">
        <v>45433.8</v>
      </c>
      <c r="HC194">
        <v>1.9599800000000001</v>
      </c>
      <c r="HD194">
        <v>2.1348199999999999</v>
      </c>
      <c r="HE194">
        <v>9.7453600000000001E-2</v>
      </c>
      <c r="HF194">
        <v>0</v>
      </c>
      <c r="HG194">
        <v>21.744900000000001</v>
      </c>
      <c r="HH194">
        <v>999.9</v>
      </c>
      <c r="HI194">
        <v>56.744999999999997</v>
      </c>
      <c r="HJ194">
        <v>26.172999999999998</v>
      </c>
      <c r="HK194">
        <v>19.269500000000001</v>
      </c>
      <c r="HL194">
        <v>60.7453</v>
      </c>
      <c r="HM194">
        <v>26.774799999999999</v>
      </c>
      <c r="HN194">
        <v>1</v>
      </c>
      <c r="HO194">
        <v>-0.14252300000000001</v>
      </c>
      <c r="HP194">
        <v>0.27962100000000001</v>
      </c>
      <c r="HQ194">
        <v>20.202500000000001</v>
      </c>
      <c r="HR194">
        <v>5.22553</v>
      </c>
      <c r="HS194">
        <v>12.027900000000001</v>
      </c>
      <c r="HT194">
        <v>4.9598000000000004</v>
      </c>
      <c r="HU194">
        <v>3.3012000000000001</v>
      </c>
      <c r="HV194">
        <v>9999</v>
      </c>
      <c r="HW194">
        <v>999.9</v>
      </c>
      <c r="HX194">
        <v>9999</v>
      </c>
      <c r="HY194">
        <v>9999</v>
      </c>
      <c r="HZ194">
        <v>1.87988</v>
      </c>
      <c r="IA194">
        <v>1.8768899999999999</v>
      </c>
      <c r="IB194">
        <v>1.87897</v>
      </c>
      <c r="IC194">
        <v>1.8786700000000001</v>
      </c>
      <c r="ID194">
        <v>1.8803300000000001</v>
      </c>
      <c r="IE194">
        <v>1.87314</v>
      </c>
      <c r="IF194">
        <v>1.8808</v>
      </c>
      <c r="IG194">
        <v>1.8749199999999999</v>
      </c>
      <c r="IH194">
        <v>5</v>
      </c>
      <c r="II194">
        <v>0</v>
      </c>
      <c r="IJ194">
        <v>0</v>
      </c>
      <c r="IK194">
        <v>0</v>
      </c>
      <c r="IL194" t="s">
        <v>436</v>
      </c>
      <c r="IM194" t="s">
        <v>437</v>
      </c>
      <c r="IN194" t="s">
        <v>438</v>
      </c>
      <c r="IO194" t="s">
        <v>438</v>
      </c>
      <c r="IP194" t="s">
        <v>438</v>
      </c>
      <c r="IQ194" t="s">
        <v>438</v>
      </c>
      <c r="IR194">
        <v>0</v>
      </c>
      <c r="IS194">
        <v>100</v>
      </c>
      <c r="IT194">
        <v>100</v>
      </c>
      <c r="IU194">
        <v>-2.1219999999999999</v>
      </c>
      <c r="IV194">
        <v>-3.9E-2</v>
      </c>
      <c r="IW194">
        <v>-2.1316363636363498</v>
      </c>
      <c r="IX194">
        <v>0</v>
      </c>
      <c r="IY194">
        <v>0</v>
      </c>
      <c r="IZ194">
        <v>0</v>
      </c>
      <c r="JA194">
        <v>-3.9340000000002803E-2</v>
      </c>
      <c r="JB194">
        <v>0</v>
      </c>
      <c r="JC194">
        <v>0</v>
      </c>
      <c r="JD194">
        <v>0</v>
      </c>
      <c r="JE194">
        <v>-1</v>
      </c>
      <c r="JF194">
        <v>-1</v>
      </c>
      <c r="JG194">
        <v>-1</v>
      </c>
      <c r="JH194">
        <v>-1</v>
      </c>
      <c r="JI194">
        <v>4.7</v>
      </c>
      <c r="JJ194">
        <v>4.5999999999999996</v>
      </c>
      <c r="JK194">
        <v>0.15625</v>
      </c>
      <c r="JL194">
        <v>4.99878</v>
      </c>
      <c r="JM194">
        <v>1.5478499999999999</v>
      </c>
      <c r="JN194">
        <v>2.3095699999999999</v>
      </c>
      <c r="JO194">
        <v>1.5979000000000001</v>
      </c>
      <c r="JP194">
        <v>2.36816</v>
      </c>
      <c r="JQ194">
        <v>29.793700000000001</v>
      </c>
      <c r="JR194">
        <v>24.192599999999999</v>
      </c>
      <c r="JS194">
        <v>2</v>
      </c>
      <c r="JT194">
        <v>490.71600000000001</v>
      </c>
      <c r="JU194">
        <v>597.00099999999998</v>
      </c>
      <c r="JV194">
        <v>21.9999</v>
      </c>
      <c r="JW194">
        <v>25.703600000000002</v>
      </c>
      <c r="JX194">
        <v>30</v>
      </c>
      <c r="JY194">
        <v>25.9498</v>
      </c>
      <c r="JZ194">
        <v>25.906600000000001</v>
      </c>
      <c r="KA194">
        <v>-1</v>
      </c>
      <c r="KB194">
        <v>20.1938</v>
      </c>
      <c r="KC194">
        <v>62.459099999999999</v>
      </c>
      <c r="KD194">
        <v>22</v>
      </c>
      <c r="KE194">
        <v>400</v>
      </c>
      <c r="KF194">
        <v>16.232800000000001</v>
      </c>
      <c r="KG194">
        <v>102.53400000000001</v>
      </c>
      <c r="KH194">
        <v>101.52200000000001</v>
      </c>
    </row>
    <row r="195" spans="1:294" x14ac:dyDescent="0.35">
      <c r="A195">
        <v>177</v>
      </c>
      <c r="B195">
        <v>1525863631</v>
      </c>
      <c r="C195">
        <v>57602</v>
      </c>
      <c r="D195" t="s">
        <v>1141</v>
      </c>
      <c r="E195" t="s">
        <v>1142</v>
      </c>
      <c r="F195">
        <v>120</v>
      </c>
      <c r="G195">
        <v>1525863622.5</v>
      </c>
      <c r="H195">
        <f t="shared" si="100"/>
        <v>1.2654087010214525E-3</v>
      </c>
      <c r="I195">
        <f t="shared" si="101"/>
        <v>1.2654087010214525</v>
      </c>
      <c r="J195">
        <f t="shared" si="102"/>
        <v>8.1771839637075292</v>
      </c>
      <c r="K195">
        <f t="shared" si="103"/>
        <v>411.23736586985461</v>
      </c>
      <c r="L195">
        <f t="shared" si="104"/>
        <v>277.49762875755187</v>
      </c>
      <c r="M195">
        <f t="shared" si="105"/>
        <v>27.886341055119733</v>
      </c>
      <c r="N195">
        <f t="shared" si="106"/>
        <v>41.326138499278017</v>
      </c>
      <c r="O195">
        <f t="shared" si="107"/>
        <v>0.10531369425826297</v>
      </c>
      <c r="P195">
        <f t="shared" si="108"/>
        <v>2.2677232572024262</v>
      </c>
      <c r="Q195">
        <f t="shared" si="109"/>
        <v>0.10267014556073262</v>
      </c>
      <c r="R195">
        <f t="shared" si="110"/>
        <v>6.4400826389578447E-2</v>
      </c>
      <c r="S195">
        <f t="shared" si="111"/>
        <v>77.181006196988022</v>
      </c>
      <c r="T195">
        <f t="shared" si="112"/>
        <v>23.973055438903511</v>
      </c>
      <c r="U195">
        <f t="shared" si="113"/>
        <v>23.973055438903511</v>
      </c>
      <c r="V195">
        <f t="shared" si="114"/>
        <v>2.9901303676318221</v>
      </c>
      <c r="W195">
        <f t="shared" si="115"/>
        <v>60.137535788214592</v>
      </c>
      <c r="X195">
        <f t="shared" si="116"/>
        <v>1.7809669688185596</v>
      </c>
      <c r="Y195">
        <f t="shared" si="117"/>
        <v>2.9614897675397991</v>
      </c>
      <c r="Z195">
        <f t="shared" si="118"/>
        <v>1.2091633988132624</v>
      </c>
      <c r="AA195">
        <f t="shared" si="119"/>
        <v>-55.804523715046052</v>
      </c>
      <c r="AB195">
        <f t="shared" si="120"/>
        <v>-19.572561876414213</v>
      </c>
      <c r="AC195">
        <f t="shared" si="121"/>
        <v>-1.8053806098765055</v>
      </c>
      <c r="AD195">
        <f t="shared" si="122"/>
        <v>-1.4600043487504877E-3</v>
      </c>
      <c r="AE195">
        <f t="shared" si="123"/>
        <v>8.1824005242976323</v>
      </c>
      <c r="AF195">
        <f t="shared" si="124"/>
        <v>1.265443961045819</v>
      </c>
      <c r="AG195">
        <f t="shared" si="125"/>
        <v>8.1771839637075292</v>
      </c>
      <c r="AH195">
        <v>428.62578798363398</v>
      </c>
      <c r="AI195">
        <v>418.65144242424202</v>
      </c>
      <c r="AJ195">
        <v>-2.3713515773180999E-5</v>
      </c>
      <c r="AK195">
        <v>61.229203824262001</v>
      </c>
      <c r="AL195">
        <f t="shared" si="126"/>
        <v>1.2654087010214525</v>
      </c>
      <c r="AM195">
        <v>16.231889306546002</v>
      </c>
      <c r="AN195">
        <v>17.7234551515151</v>
      </c>
      <c r="AO195">
        <v>6.7521471665381904E-7</v>
      </c>
      <c r="AP195">
        <v>70.446750780685605</v>
      </c>
      <c r="AQ195">
        <v>1</v>
      </c>
      <c r="AR195">
        <v>0</v>
      </c>
      <c r="AS195">
        <f t="shared" si="127"/>
        <v>1.0000372487121476</v>
      </c>
      <c r="AT195">
        <f t="shared" si="128"/>
        <v>3.7248712147608387E-3</v>
      </c>
      <c r="AU195">
        <f t="shared" si="129"/>
        <v>53695.131512289168</v>
      </c>
      <c r="AV195" t="s">
        <v>478</v>
      </c>
      <c r="AW195">
        <v>10401</v>
      </c>
      <c r="AX195">
        <v>731.43200000000002</v>
      </c>
      <c r="AY195">
        <v>3818.46</v>
      </c>
      <c r="AZ195">
        <f t="shared" si="130"/>
        <v>0.80844843209042394</v>
      </c>
      <c r="BA195">
        <v>-1.85196537555428</v>
      </c>
      <c r="BB195" t="s">
        <v>1143</v>
      </c>
      <c r="BC195">
        <v>10399.700000000001</v>
      </c>
      <c r="BD195">
        <v>1247.8255999999999</v>
      </c>
      <c r="BE195">
        <v>1861.45</v>
      </c>
      <c r="BF195">
        <f t="shared" si="131"/>
        <v>0.32964860726852729</v>
      </c>
      <c r="BG195">
        <v>0.5</v>
      </c>
      <c r="BH195">
        <f t="shared" si="132"/>
        <v>336.586638410994</v>
      </c>
      <c r="BI195">
        <f t="shared" si="133"/>
        <v>8.1771839637075292</v>
      </c>
      <c r="BJ195">
        <f t="shared" si="134"/>
        <v>55.477658288689781</v>
      </c>
      <c r="BK195">
        <f t="shared" si="135"/>
        <v>2.9796635382226825E-2</v>
      </c>
      <c r="BL195">
        <f t="shared" si="136"/>
        <v>1.0513363238335707</v>
      </c>
      <c r="BM195">
        <f t="shared" si="137"/>
        <v>608.82392088456618</v>
      </c>
      <c r="BN195" t="s">
        <v>433</v>
      </c>
      <c r="BO195">
        <v>0</v>
      </c>
      <c r="BP195">
        <f t="shared" si="138"/>
        <v>608.82392088456618</v>
      </c>
      <c r="BQ195">
        <f t="shared" si="139"/>
        <v>0.67293028505489483</v>
      </c>
      <c r="BR195">
        <f t="shared" si="140"/>
        <v>0.48987036932308076</v>
      </c>
      <c r="BS195">
        <f t="shared" si="141"/>
        <v>0.60972956178238935</v>
      </c>
      <c r="BT195">
        <f t="shared" si="142"/>
        <v>0.54302179257321581</v>
      </c>
      <c r="BU195">
        <f t="shared" si="143"/>
        <v>0.63394630693339993</v>
      </c>
      <c r="BV195">
        <f t="shared" si="144"/>
        <v>0.23901160464767557</v>
      </c>
      <c r="BW195">
        <f t="shared" si="145"/>
        <v>0.76098839535232443</v>
      </c>
      <c r="DF195">
        <f t="shared" si="146"/>
        <v>399.99481250000002</v>
      </c>
      <c r="DG195">
        <f t="shared" si="147"/>
        <v>336.586638410994</v>
      </c>
      <c r="DH195">
        <f t="shared" si="148"/>
        <v>0.84147750893892903</v>
      </c>
      <c r="DI195">
        <f t="shared" si="149"/>
        <v>0.19295501787785815</v>
      </c>
      <c r="DJ195">
        <v>1525863622.5</v>
      </c>
      <c r="DK195">
        <v>411.23737499999999</v>
      </c>
      <c r="DL195">
        <v>421.68031250000001</v>
      </c>
      <c r="DM195">
        <v>17.72244375</v>
      </c>
      <c r="DN195">
        <v>16.230887500000001</v>
      </c>
      <c r="DO195">
        <v>413.36237499999999</v>
      </c>
      <c r="DP195">
        <v>17.761443750000002</v>
      </c>
      <c r="DQ195">
        <v>500.00262500000002</v>
      </c>
      <c r="DR195">
        <v>100.39218750000001</v>
      </c>
      <c r="DS195">
        <v>9.9990325000000005E-2</v>
      </c>
      <c r="DT195">
        <v>23.812962500000001</v>
      </c>
      <c r="DU195">
        <v>23.357875</v>
      </c>
      <c r="DV195">
        <v>999.9</v>
      </c>
      <c r="DW195">
        <v>0</v>
      </c>
      <c r="DX195">
        <v>0</v>
      </c>
      <c r="DY195">
        <v>10007.887500000001</v>
      </c>
      <c r="DZ195">
        <v>0</v>
      </c>
      <c r="EA195">
        <v>0.23555200000000001</v>
      </c>
      <c r="EB195">
        <v>-10.440262499999999</v>
      </c>
      <c r="EC195">
        <v>418.66</v>
      </c>
      <c r="ED195">
        <v>428.63737500000002</v>
      </c>
      <c r="EE195">
        <v>1.4920512500000001</v>
      </c>
      <c r="EF195">
        <v>421.68031250000001</v>
      </c>
      <c r="EG195">
        <v>16.230887500000001</v>
      </c>
      <c r="EH195">
        <v>1.779245</v>
      </c>
      <c r="EI195">
        <v>1.6294562500000001</v>
      </c>
      <c r="EJ195">
        <v>15.60564375</v>
      </c>
      <c r="EK195">
        <v>14.24021875</v>
      </c>
      <c r="EL195">
        <v>399.99481250000002</v>
      </c>
      <c r="EM195">
        <v>0.95003000000000004</v>
      </c>
      <c r="EN195">
        <v>4.9969800000000002E-2</v>
      </c>
      <c r="EO195">
        <v>0</v>
      </c>
      <c r="EP195">
        <v>1247.7987499999999</v>
      </c>
      <c r="EQ195">
        <v>5.8225800000000003</v>
      </c>
      <c r="ER195">
        <v>4157.4875000000002</v>
      </c>
      <c r="ES195">
        <v>3323.57375</v>
      </c>
      <c r="ET195">
        <v>38.519312499999998</v>
      </c>
      <c r="EU195">
        <v>41.319875000000003</v>
      </c>
      <c r="EV195">
        <v>40.2028125</v>
      </c>
      <c r="EW195">
        <v>41.296500000000002</v>
      </c>
      <c r="EX195">
        <v>41.351374999999997</v>
      </c>
      <c r="EY195">
        <v>374.47500000000002</v>
      </c>
      <c r="EZ195">
        <v>19.7</v>
      </c>
      <c r="FA195">
        <v>0</v>
      </c>
      <c r="FB195">
        <v>597.59999990463302</v>
      </c>
      <c r="FC195">
        <v>0</v>
      </c>
      <c r="FD195">
        <v>1247.8255999999999</v>
      </c>
      <c r="FE195">
        <v>-2.3246153772346099</v>
      </c>
      <c r="FF195">
        <v>-3.5884615496230698</v>
      </c>
      <c r="FG195">
        <v>4157.3724000000002</v>
      </c>
      <c r="FH195">
        <v>15</v>
      </c>
      <c r="FI195">
        <v>1525863655</v>
      </c>
      <c r="FJ195" t="s">
        <v>1144</v>
      </c>
      <c r="FK195">
        <v>1525863651</v>
      </c>
      <c r="FL195">
        <v>1525863655</v>
      </c>
      <c r="FM195">
        <v>178</v>
      </c>
      <c r="FN195">
        <v>-3.0000000000000001E-3</v>
      </c>
      <c r="FO195">
        <v>0</v>
      </c>
      <c r="FP195">
        <v>-2.125</v>
      </c>
      <c r="FQ195">
        <v>-3.9E-2</v>
      </c>
      <c r="FR195">
        <v>422</v>
      </c>
      <c r="FS195">
        <v>16</v>
      </c>
      <c r="FT195">
        <v>7.0000000000000007E-2</v>
      </c>
      <c r="FU195">
        <v>0.05</v>
      </c>
      <c r="FV195">
        <v>421.6848</v>
      </c>
      <c r="FW195">
        <v>-8.4812030075104905E-2</v>
      </c>
      <c r="FX195">
        <v>1.21350731353356E-2</v>
      </c>
      <c r="FY195">
        <v>1</v>
      </c>
      <c r="FZ195">
        <v>411.24043749999998</v>
      </c>
      <c r="GA195">
        <v>-1.4735294119742399E-2</v>
      </c>
      <c r="GB195">
        <v>5.7224202703009003E-3</v>
      </c>
      <c r="GC195">
        <v>1</v>
      </c>
      <c r="GD195">
        <v>16.230844999999999</v>
      </c>
      <c r="GE195">
        <v>3.0451127819325599E-3</v>
      </c>
      <c r="GF195">
        <v>7.8897084863728496E-4</v>
      </c>
      <c r="GG195">
        <v>1</v>
      </c>
      <c r="GH195">
        <v>17.722919999999998</v>
      </c>
      <c r="GI195">
        <v>-2.16541353380231E-4</v>
      </c>
      <c r="GJ195">
        <v>2.6758176320527299E-4</v>
      </c>
      <c r="GK195">
        <v>1</v>
      </c>
      <c r="GL195">
        <v>4</v>
      </c>
      <c r="GM195">
        <v>4</v>
      </c>
      <c r="GN195" t="s">
        <v>455</v>
      </c>
      <c r="GO195">
        <v>2.9734400000000001</v>
      </c>
      <c r="GP195">
        <v>2.72214</v>
      </c>
      <c r="GQ195">
        <v>9.7874699999999995E-2</v>
      </c>
      <c r="GR195">
        <v>9.9665299999999998E-2</v>
      </c>
      <c r="GS195">
        <v>8.6843100000000006E-2</v>
      </c>
      <c r="GT195">
        <v>8.2489599999999996E-2</v>
      </c>
      <c r="GU195">
        <v>27874</v>
      </c>
      <c r="GV195">
        <v>32149</v>
      </c>
      <c r="GW195">
        <v>26970.5</v>
      </c>
      <c r="GX195">
        <v>30893.4</v>
      </c>
      <c r="GY195">
        <v>34481</v>
      </c>
      <c r="GZ195">
        <v>38996.199999999997</v>
      </c>
      <c r="HA195">
        <v>39816.6</v>
      </c>
      <c r="HB195">
        <v>45436.1</v>
      </c>
      <c r="HC195">
        <v>1.96075</v>
      </c>
      <c r="HD195">
        <v>2.13565</v>
      </c>
      <c r="HE195">
        <v>9.6514799999999998E-2</v>
      </c>
      <c r="HF195">
        <v>0</v>
      </c>
      <c r="HG195">
        <v>21.772500000000001</v>
      </c>
      <c r="HH195">
        <v>999.9</v>
      </c>
      <c r="HI195">
        <v>56.843000000000004</v>
      </c>
      <c r="HJ195">
        <v>26.132999999999999</v>
      </c>
      <c r="HK195">
        <v>19.257200000000001</v>
      </c>
      <c r="HL195">
        <v>60.665300000000002</v>
      </c>
      <c r="HM195">
        <v>26.818899999999999</v>
      </c>
      <c r="HN195">
        <v>1</v>
      </c>
      <c r="HO195">
        <v>-0.14682899999999999</v>
      </c>
      <c r="HP195">
        <v>0.278943</v>
      </c>
      <c r="HQ195">
        <v>20.202999999999999</v>
      </c>
      <c r="HR195">
        <v>5.2252299999999998</v>
      </c>
      <c r="HS195">
        <v>12.027900000000001</v>
      </c>
      <c r="HT195">
        <v>4.9597499999999997</v>
      </c>
      <c r="HU195">
        <v>3.3013300000000001</v>
      </c>
      <c r="HV195">
        <v>9999</v>
      </c>
      <c r="HW195">
        <v>999.9</v>
      </c>
      <c r="HX195">
        <v>9999</v>
      </c>
      <c r="HY195">
        <v>9999</v>
      </c>
      <c r="HZ195">
        <v>1.87988</v>
      </c>
      <c r="IA195">
        <v>1.87686</v>
      </c>
      <c r="IB195">
        <v>1.87897</v>
      </c>
      <c r="IC195">
        <v>1.8786700000000001</v>
      </c>
      <c r="ID195">
        <v>1.88032</v>
      </c>
      <c r="IE195">
        <v>1.8731500000000001</v>
      </c>
      <c r="IF195">
        <v>1.8808</v>
      </c>
      <c r="IG195">
        <v>1.8749100000000001</v>
      </c>
      <c r="IH195">
        <v>5</v>
      </c>
      <c r="II195">
        <v>0</v>
      </c>
      <c r="IJ195">
        <v>0</v>
      </c>
      <c r="IK195">
        <v>0</v>
      </c>
      <c r="IL195" t="s">
        <v>436</v>
      </c>
      <c r="IM195" t="s">
        <v>437</v>
      </c>
      <c r="IN195" t="s">
        <v>438</v>
      </c>
      <c r="IO195" t="s">
        <v>438</v>
      </c>
      <c r="IP195" t="s">
        <v>438</v>
      </c>
      <c r="IQ195" t="s">
        <v>438</v>
      </c>
      <c r="IR195">
        <v>0</v>
      </c>
      <c r="IS195">
        <v>100</v>
      </c>
      <c r="IT195">
        <v>100</v>
      </c>
      <c r="IU195">
        <v>-2.125</v>
      </c>
      <c r="IV195">
        <v>-3.9E-2</v>
      </c>
      <c r="IW195">
        <v>-2.1223000000001102</v>
      </c>
      <c r="IX195">
        <v>0</v>
      </c>
      <c r="IY195">
        <v>0</v>
      </c>
      <c r="IZ195">
        <v>0</v>
      </c>
      <c r="JA195">
        <v>-3.8509999999998698E-2</v>
      </c>
      <c r="JB195">
        <v>0</v>
      </c>
      <c r="JC195">
        <v>0</v>
      </c>
      <c r="JD195">
        <v>0</v>
      </c>
      <c r="JE195">
        <v>-1</v>
      </c>
      <c r="JF195">
        <v>-1</v>
      </c>
      <c r="JG195">
        <v>-1</v>
      </c>
      <c r="JH195">
        <v>-1</v>
      </c>
      <c r="JI195">
        <v>9.6</v>
      </c>
      <c r="JJ195">
        <v>9.6</v>
      </c>
      <c r="JK195">
        <v>0.155029</v>
      </c>
      <c r="JL195">
        <v>4.99878</v>
      </c>
      <c r="JM195">
        <v>1.5478499999999999</v>
      </c>
      <c r="JN195">
        <v>2.3095699999999999</v>
      </c>
      <c r="JO195">
        <v>1.5979000000000001</v>
      </c>
      <c r="JP195">
        <v>2.3925800000000002</v>
      </c>
      <c r="JQ195">
        <v>29.729700000000001</v>
      </c>
      <c r="JR195">
        <v>24.2013</v>
      </c>
      <c r="JS195">
        <v>2</v>
      </c>
      <c r="JT195">
        <v>490.73200000000003</v>
      </c>
      <c r="JU195">
        <v>597.04</v>
      </c>
      <c r="JV195">
        <v>21.9998</v>
      </c>
      <c r="JW195">
        <v>25.657900000000001</v>
      </c>
      <c r="JX195">
        <v>30.0001</v>
      </c>
      <c r="JY195">
        <v>25.8965</v>
      </c>
      <c r="JZ195">
        <v>25.854600000000001</v>
      </c>
      <c r="KA195">
        <v>-1</v>
      </c>
      <c r="KB195">
        <v>20.356300000000001</v>
      </c>
      <c r="KC195">
        <v>62.88</v>
      </c>
      <c r="KD195">
        <v>22</v>
      </c>
      <c r="KE195">
        <v>400</v>
      </c>
      <c r="KF195">
        <v>16.250900000000001</v>
      </c>
      <c r="KG195">
        <v>102.542</v>
      </c>
      <c r="KH195">
        <v>101.527</v>
      </c>
    </row>
    <row r="196" spans="1:294" x14ac:dyDescent="0.35">
      <c r="A196">
        <v>178</v>
      </c>
      <c r="B196">
        <v>1525863931.0999999</v>
      </c>
      <c r="C196">
        <v>57902.099999904603</v>
      </c>
      <c r="D196" t="s">
        <v>1145</v>
      </c>
      <c r="E196" t="s">
        <v>1146</v>
      </c>
      <c r="F196">
        <v>120</v>
      </c>
      <c r="G196">
        <v>1525863922.5999999</v>
      </c>
      <c r="H196">
        <f t="shared" si="100"/>
        <v>1.2689253366063768E-3</v>
      </c>
      <c r="I196">
        <f t="shared" si="101"/>
        <v>1.2689253366063769</v>
      </c>
      <c r="J196">
        <f t="shared" si="102"/>
        <v>8.1651475834298086</v>
      </c>
      <c r="K196">
        <f t="shared" si="103"/>
        <v>411.16511587111438</v>
      </c>
      <c r="L196">
        <f t="shared" si="104"/>
        <v>277.94908069235208</v>
      </c>
      <c r="M196">
        <f t="shared" si="105"/>
        <v>27.930385155452853</v>
      </c>
      <c r="N196">
        <f t="shared" si="106"/>
        <v>41.31692042355661</v>
      </c>
      <c r="O196">
        <f t="shared" si="107"/>
        <v>0.10560517941252896</v>
      </c>
      <c r="P196">
        <f t="shared" si="108"/>
        <v>2.2666195085351397</v>
      </c>
      <c r="Q196">
        <f t="shared" si="109"/>
        <v>0.10294591661588894</v>
      </c>
      <c r="R196">
        <f t="shared" si="110"/>
        <v>6.457454467702467E-2</v>
      </c>
      <c r="S196">
        <f t="shared" si="111"/>
        <v>77.179325118189453</v>
      </c>
      <c r="T196">
        <f t="shared" si="112"/>
        <v>23.963928337410838</v>
      </c>
      <c r="U196">
        <f t="shared" si="113"/>
        <v>23.963928337410838</v>
      </c>
      <c r="V196">
        <f t="shared" si="114"/>
        <v>2.9884910448884914</v>
      </c>
      <c r="W196">
        <f t="shared" si="115"/>
        <v>60.108686382421197</v>
      </c>
      <c r="X196">
        <f t="shared" si="116"/>
        <v>1.7792534417892139</v>
      </c>
      <c r="Y196">
        <f t="shared" si="117"/>
        <v>2.9600604319803554</v>
      </c>
      <c r="Z196">
        <f t="shared" si="118"/>
        <v>1.2092376030992775</v>
      </c>
      <c r="AA196">
        <f t="shared" si="119"/>
        <v>-55.959607344341222</v>
      </c>
      <c r="AB196">
        <f t="shared" si="120"/>
        <v>-19.428360910131705</v>
      </c>
      <c r="AC196">
        <f t="shared" si="121"/>
        <v>-1.7927967541067955</v>
      </c>
      <c r="AD196">
        <f t="shared" si="122"/>
        <v>-1.4398903902623772E-3</v>
      </c>
      <c r="AE196">
        <f t="shared" si="123"/>
        <v>8.1889434812579225</v>
      </c>
      <c r="AF196">
        <f t="shared" si="124"/>
        <v>1.2678706894171163</v>
      </c>
      <c r="AG196">
        <f t="shared" si="125"/>
        <v>8.1651475834298086</v>
      </c>
      <c r="AH196">
        <v>428.54906911742597</v>
      </c>
      <c r="AI196">
        <v>418.58921818181801</v>
      </c>
      <c r="AJ196">
        <v>4.09872868571839E-5</v>
      </c>
      <c r="AK196">
        <v>61.231611265060302</v>
      </c>
      <c r="AL196">
        <f t="shared" si="126"/>
        <v>1.2689253366063769</v>
      </c>
      <c r="AM196">
        <v>16.2111475084183</v>
      </c>
      <c r="AN196">
        <v>17.7068854545454</v>
      </c>
      <c r="AO196">
        <v>1.90218202474875E-6</v>
      </c>
      <c r="AP196">
        <v>70.683098708396102</v>
      </c>
      <c r="AQ196">
        <v>1</v>
      </c>
      <c r="AR196">
        <v>0</v>
      </c>
      <c r="AS196">
        <f t="shared" si="127"/>
        <v>1.0000372734509693</v>
      </c>
      <c r="AT196">
        <f t="shared" si="128"/>
        <v>3.7273450969266264E-3</v>
      </c>
      <c r="AU196">
        <f t="shared" si="129"/>
        <v>53659.494758018394</v>
      </c>
      <c r="AV196" t="s">
        <v>478</v>
      </c>
      <c r="AW196">
        <v>10401</v>
      </c>
      <c r="AX196">
        <v>731.43200000000002</v>
      </c>
      <c r="AY196">
        <v>3818.46</v>
      </c>
      <c r="AZ196">
        <f t="shared" si="130"/>
        <v>0.80844843209042394</v>
      </c>
      <c r="BA196">
        <v>-1.85196537555428</v>
      </c>
      <c r="BB196" t="s">
        <v>1147</v>
      </c>
      <c r="BC196">
        <v>10400.700000000001</v>
      </c>
      <c r="BD196">
        <v>1249.2872</v>
      </c>
      <c r="BE196">
        <v>1859.06</v>
      </c>
      <c r="BF196">
        <f t="shared" si="131"/>
        <v>0.32800060245500418</v>
      </c>
      <c r="BG196">
        <v>0.5</v>
      </c>
      <c r="BH196">
        <f t="shared" si="132"/>
        <v>336.57918599659473</v>
      </c>
      <c r="BI196">
        <f t="shared" si="133"/>
        <v>8.1651475834298086</v>
      </c>
      <c r="BJ196">
        <f t="shared" si="134"/>
        <v>55.199087890348991</v>
      </c>
      <c r="BK196">
        <f t="shared" si="135"/>
        <v>2.9761534211700885E-2</v>
      </c>
      <c r="BL196">
        <f t="shared" si="136"/>
        <v>1.0539735134960679</v>
      </c>
      <c r="BM196">
        <f t="shared" si="137"/>
        <v>608.56803050356439</v>
      </c>
      <c r="BN196" t="s">
        <v>433</v>
      </c>
      <c r="BO196">
        <v>0</v>
      </c>
      <c r="BP196">
        <f t="shared" si="138"/>
        <v>608.56803050356439</v>
      </c>
      <c r="BQ196">
        <f t="shared" si="139"/>
        <v>0.6726474505913933</v>
      </c>
      <c r="BR196">
        <f t="shared" si="140"/>
        <v>0.48762632217906304</v>
      </c>
      <c r="BS196">
        <f t="shared" si="141"/>
        <v>0.61042552790565985</v>
      </c>
      <c r="BT196">
        <f t="shared" si="142"/>
        <v>0.54075705817876107</v>
      </c>
      <c r="BU196">
        <f t="shared" si="143"/>
        <v>0.63472051435879429</v>
      </c>
      <c r="BV196">
        <f t="shared" si="144"/>
        <v>0.23753848635462602</v>
      </c>
      <c r="BW196">
        <f t="shared" si="145"/>
        <v>0.76246151364537396</v>
      </c>
      <c r="DF196">
        <f t="shared" si="146"/>
        <v>399.98593749999998</v>
      </c>
      <c r="DG196">
        <f t="shared" si="147"/>
        <v>336.57918599659473</v>
      </c>
      <c r="DH196">
        <f t="shared" si="148"/>
        <v>0.8414775481865403</v>
      </c>
      <c r="DI196">
        <f t="shared" si="149"/>
        <v>0.1929550963730805</v>
      </c>
      <c r="DJ196">
        <v>1525863922.5999999</v>
      </c>
      <c r="DK196">
        <v>411.16512499999999</v>
      </c>
      <c r="DL196">
        <v>421.61706249999997</v>
      </c>
      <c r="DM196">
        <v>17.706231249999998</v>
      </c>
      <c r="DN196">
        <v>16.211781250000001</v>
      </c>
      <c r="DO196">
        <v>413.30212499999999</v>
      </c>
      <c r="DP196">
        <v>17.74523125</v>
      </c>
      <c r="DQ196">
        <v>499.99968749999999</v>
      </c>
      <c r="DR196">
        <v>100.3874375</v>
      </c>
      <c r="DS196">
        <v>9.9979424999999997E-2</v>
      </c>
      <c r="DT196">
        <v>23.804937500000001</v>
      </c>
      <c r="DU196">
        <v>23.345300000000002</v>
      </c>
      <c r="DV196">
        <v>999.9</v>
      </c>
      <c r="DW196">
        <v>0</v>
      </c>
      <c r="DX196">
        <v>0</v>
      </c>
      <c r="DY196">
        <v>10001.173124999999</v>
      </c>
      <c r="DZ196">
        <v>0</v>
      </c>
      <c r="EA196">
        <v>0.23113524999999999</v>
      </c>
      <c r="EB196">
        <v>-10.439875000000001</v>
      </c>
      <c r="EC196">
        <v>418.58906250000001</v>
      </c>
      <c r="ED196">
        <v>428.56475</v>
      </c>
      <c r="EE196">
        <v>1.494780625</v>
      </c>
      <c r="EF196">
        <v>421.61706249999997</v>
      </c>
      <c r="EG196">
        <v>16.211781250000001</v>
      </c>
      <c r="EH196">
        <v>1.77751375</v>
      </c>
      <c r="EI196">
        <v>1.627456875</v>
      </c>
      <c r="EJ196">
        <v>15.590425</v>
      </c>
      <c r="EK196">
        <v>14.221243749999999</v>
      </c>
      <c r="EL196">
        <v>399.98593749999998</v>
      </c>
      <c r="EM196">
        <v>0.95002287500000004</v>
      </c>
      <c r="EN196">
        <v>4.9976956250000003E-2</v>
      </c>
      <c r="EO196">
        <v>0</v>
      </c>
      <c r="EP196">
        <v>1249.3025</v>
      </c>
      <c r="EQ196">
        <v>5.8225800000000003</v>
      </c>
      <c r="ER196">
        <v>4161.2674999999999</v>
      </c>
      <c r="ES196">
        <v>3323.4924999999998</v>
      </c>
      <c r="ET196">
        <v>38.484250000000003</v>
      </c>
      <c r="EU196">
        <v>41.2965625</v>
      </c>
      <c r="EV196">
        <v>40.1676875</v>
      </c>
      <c r="EW196">
        <v>41.257687500000003</v>
      </c>
      <c r="EX196">
        <v>41.32</v>
      </c>
      <c r="EY196">
        <v>374.46437500000002</v>
      </c>
      <c r="EZ196">
        <v>19.7</v>
      </c>
      <c r="FA196">
        <v>0</v>
      </c>
      <c r="FB196">
        <v>299</v>
      </c>
      <c r="FC196">
        <v>0</v>
      </c>
      <c r="FD196">
        <v>1249.2872</v>
      </c>
      <c r="FE196">
        <v>-0.82384616056636295</v>
      </c>
      <c r="FF196">
        <v>-5.6023075883959299</v>
      </c>
      <c r="FG196">
        <v>4161.3004000000001</v>
      </c>
      <c r="FH196">
        <v>15</v>
      </c>
      <c r="FI196">
        <v>1525863954.0999999</v>
      </c>
      <c r="FJ196" t="s">
        <v>1148</v>
      </c>
      <c r="FK196">
        <v>1525863951.0999999</v>
      </c>
      <c r="FL196">
        <v>1525863954.0999999</v>
      </c>
      <c r="FM196">
        <v>179</v>
      </c>
      <c r="FN196">
        <v>-1.2E-2</v>
      </c>
      <c r="FO196">
        <v>-1E-3</v>
      </c>
      <c r="FP196">
        <v>-2.137</v>
      </c>
      <c r="FQ196">
        <v>-3.9E-2</v>
      </c>
      <c r="FR196">
        <v>422</v>
      </c>
      <c r="FS196">
        <v>16</v>
      </c>
      <c r="FT196">
        <v>7.0000000000000007E-2</v>
      </c>
      <c r="FU196">
        <v>0.05</v>
      </c>
      <c r="FV196">
        <v>421.62280952381002</v>
      </c>
      <c r="FW196">
        <v>-0.11664935064960499</v>
      </c>
      <c r="FX196">
        <v>1.4294917670344401E-2</v>
      </c>
      <c r="FY196">
        <v>0</v>
      </c>
      <c r="FZ196">
        <v>411.17746666666699</v>
      </c>
      <c r="GA196">
        <v>-1.0714285713121E-2</v>
      </c>
      <c r="GB196">
        <v>7.9654810833317095E-3</v>
      </c>
      <c r="GC196">
        <v>1</v>
      </c>
      <c r="GD196">
        <v>16.2122047619048</v>
      </c>
      <c r="GE196">
        <v>-7.0831168830869104E-3</v>
      </c>
      <c r="GF196">
        <v>7.9968814783477503E-4</v>
      </c>
      <c r="GG196">
        <v>1</v>
      </c>
      <c r="GH196">
        <v>17.706719047619</v>
      </c>
      <c r="GI196">
        <v>-1.0909090908661899E-3</v>
      </c>
      <c r="GJ196">
        <v>4.4036678177942899E-4</v>
      </c>
      <c r="GK196">
        <v>1</v>
      </c>
      <c r="GL196">
        <v>3</v>
      </c>
      <c r="GM196">
        <v>4</v>
      </c>
      <c r="GN196" t="s">
        <v>435</v>
      </c>
      <c r="GO196">
        <v>2.9735499999999999</v>
      </c>
      <c r="GP196">
        <v>2.7222300000000001</v>
      </c>
      <c r="GQ196">
        <v>9.7862299999999999E-2</v>
      </c>
      <c r="GR196">
        <v>9.9652900000000003E-2</v>
      </c>
      <c r="GS196">
        <v>8.6783600000000002E-2</v>
      </c>
      <c r="GT196">
        <v>8.2409099999999999E-2</v>
      </c>
      <c r="GU196">
        <v>27875.7</v>
      </c>
      <c r="GV196">
        <v>32150.3</v>
      </c>
      <c r="GW196">
        <v>26971.7</v>
      </c>
      <c r="GX196">
        <v>30894.1</v>
      </c>
      <c r="GY196">
        <v>34484.800000000003</v>
      </c>
      <c r="GZ196">
        <v>39000.6</v>
      </c>
      <c r="HA196">
        <v>39818.400000000001</v>
      </c>
      <c r="HB196">
        <v>45437.3</v>
      </c>
      <c r="HC196">
        <v>1.9611499999999999</v>
      </c>
      <c r="HD196">
        <v>2.1361300000000001</v>
      </c>
      <c r="HE196">
        <v>9.8034700000000002E-2</v>
      </c>
      <c r="HF196">
        <v>0</v>
      </c>
      <c r="HG196">
        <v>21.732099999999999</v>
      </c>
      <c r="HH196">
        <v>999.9</v>
      </c>
      <c r="HI196">
        <v>56.988999999999997</v>
      </c>
      <c r="HJ196">
        <v>26.113</v>
      </c>
      <c r="HK196">
        <v>19.285</v>
      </c>
      <c r="HL196">
        <v>60.7089</v>
      </c>
      <c r="HM196">
        <v>26.806899999999999</v>
      </c>
      <c r="HN196">
        <v>1</v>
      </c>
      <c r="HO196">
        <v>-0.148565</v>
      </c>
      <c r="HP196">
        <v>0.28137299999999998</v>
      </c>
      <c r="HQ196">
        <v>20.2026</v>
      </c>
      <c r="HR196">
        <v>5.2267200000000003</v>
      </c>
      <c r="HS196">
        <v>12.027900000000001</v>
      </c>
      <c r="HT196">
        <v>4.9602500000000003</v>
      </c>
      <c r="HU196">
        <v>3.3015300000000001</v>
      </c>
      <c r="HV196">
        <v>9999</v>
      </c>
      <c r="HW196">
        <v>999.9</v>
      </c>
      <c r="HX196">
        <v>9999</v>
      </c>
      <c r="HY196">
        <v>9999</v>
      </c>
      <c r="HZ196">
        <v>1.87988</v>
      </c>
      <c r="IA196">
        <v>1.8769100000000001</v>
      </c>
      <c r="IB196">
        <v>1.87897</v>
      </c>
      <c r="IC196">
        <v>1.8786700000000001</v>
      </c>
      <c r="ID196">
        <v>1.8803300000000001</v>
      </c>
      <c r="IE196">
        <v>1.8730899999999999</v>
      </c>
      <c r="IF196">
        <v>1.8808</v>
      </c>
      <c r="IG196">
        <v>1.87496</v>
      </c>
      <c r="IH196">
        <v>5</v>
      </c>
      <c r="II196">
        <v>0</v>
      </c>
      <c r="IJ196">
        <v>0</v>
      </c>
      <c r="IK196">
        <v>0</v>
      </c>
      <c r="IL196" t="s">
        <v>436</v>
      </c>
      <c r="IM196" t="s">
        <v>437</v>
      </c>
      <c r="IN196" t="s">
        <v>438</v>
      </c>
      <c r="IO196" t="s">
        <v>438</v>
      </c>
      <c r="IP196" t="s">
        <v>438</v>
      </c>
      <c r="IQ196" t="s">
        <v>438</v>
      </c>
      <c r="IR196">
        <v>0</v>
      </c>
      <c r="IS196">
        <v>100</v>
      </c>
      <c r="IT196">
        <v>100</v>
      </c>
      <c r="IU196">
        <v>-2.137</v>
      </c>
      <c r="IV196">
        <v>-3.9E-2</v>
      </c>
      <c r="IW196">
        <v>-2.125</v>
      </c>
      <c r="IX196">
        <v>0</v>
      </c>
      <c r="IY196">
        <v>0</v>
      </c>
      <c r="IZ196">
        <v>0</v>
      </c>
      <c r="JA196">
        <v>-3.8679999999999402E-2</v>
      </c>
      <c r="JB196">
        <v>0</v>
      </c>
      <c r="JC196">
        <v>0</v>
      </c>
      <c r="JD196">
        <v>0</v>
      </c>
      <c r="JE196">
        <v>-1</v>
      </c>
      <c r="JF196">
        <v>-1</v>
      </c>
      <c r="JG196">
        <v>-1</v>
      </c>
      <c r="JH196">
        <v>-1</v>
      </c>
      <c r="JI196">
        <v>4.7</v>
      </c>
      <c r="JJ196">
        <v>4.5999999999999996</v>
      </c>
      <c r="JK196">
        <v>0.15625</v>
      </c>
      <c r="JL196">
        <v>4.99878</v>
      </c>
      <c r="JM196">
        <v>1.5478499999999999</v>
      </c>
      <c r="JN196">
        <v>2.3107899999999999</v>
      </c>
      <c r="JO196">
        <v>1.5979000000000001</v>
      </c>
      <c r="JP196">
        <v>2.3877000000000002</v>
      </c>
      <c r="JQ196">
        <v>29.708300000000001</v>
      </c>
      <c r="JR196">
        <v>24.2013</v>
      </c>
      <c r="JS196">
        <v>2</v>
      </c>
      <c r="JT196">
        <v>490.78899999999999</v>
      </c>
      <c r="JU196">
        <v>597.13300000000004</v>
      </c>
      <c r="JV196">
        <v>21.9999</v>
      </c>
      <c r="JW196">
        <v>25.635300000000001</v>
      </c>
      <c r="JX196">
        <v>30.0001</v>
      </c>
      <c r="JY196">
        <v>25.874400000000001</v>
      </c>
      <c r="JZ196">
        <v>25.8308</v>
      </c>
      <c r="KA196">
        <v>-1</v>
      </c>
      <c r="KB196">
        <v>20.745000000000001</v>
      </c>
      <c r="KC196">
        <v>63.079300000000003</v>
      </c>
      <c r="KD196">
        <v>22</v>
      </c>
      <c r="KE196">
        <v>400</v>
      </c>
      <c r="KF196">
        <v>16.1921</v>
      </c>
      <c r="KG196">
        <v>102.547</v>
      </c>
      <c r="KH196">
        <v>101.53</v>
      </c>
    </row>
    <row r="197" spans="1:294" x14ac:dyDescent="0.35">
      <c r="A197">
        <v>179</v>
      </c>
      <c r="B197">
        <v>1525864231.0999999</v>
      </c>
      <c r="C197">
        <v>58202.099999904603</v>
      </c>
      <c r="D197" t="s">
        <v>1149</v>
      </c>
      <c r="E197" t="s">
        <v>1150</v>
      </c>
      <c r="F197">
        <v>120</v>
      </c>
      <c r="G197">
        <v>1525864222.5999999</v>
      </c>
      <c r="H197">
        <f t="shared" si="100"/>
        <v>1.2746983579351287E-3</v>
      </c>
      <c r="I197">
        <f t="shared" si="101"/>
        <v>1.2746983579351288</v>
      </c>
      <c r="J197">
        <f t="shared" si="102"/>
        <v>8.1674713732824991</v>
      </c>
      <c r="K197">
        <f t="shared" si="103"/>
        <v>411.08192837111721</v>
      </c>
      <c r="L197">
        <f t="shared" si="104"/>
        <v>278.44395713679955</v>
      </c>
      <c r="M197">
        <f t="shared" si="105"/>
        <v>27.980488655656458</v>
      </c>
      <c r="N197">
        <f t="shared" si="106"/>
        <v>41.309114234726806</v>
      </c>
      <c r="O197">
        <f t="shared" si="107"/>
        <v>0.10613309495498832</v>
      </c>
      <c r="P197">
        <f t="shared" si="108"/>
        <v>2.2668259103439872</v>
      </c>
      <c r="Q197">
        <f t="shared" si="109"/>
        <v>0.10344778061642229</v>
      </c>
      <c r="R197">
        <f t="shared" si="110"/>
        <v>6.4890468771441515E-2</v>
      </c>
      <c r="S197">
        <f t="shared" si="111"/>
        <v>77.172210330517245</v>
      </c>
      <c r="T197">
        <f t="shared" si="112"/>
        <v>23.951812004320452</v>
      </c>
      <c r="U197">
        <f t="shared" si="113"/>
        <v>23.951812004320452</v>
      </c>
      <c r="V197">
        <f t="shared" si="114"/>
        <v>2.9863160389972356</v>
      </c>
      <c r="W197">
        <f t="shared" si="115"/>
        <v>60.083702980400375</v>
      </c>
      <c r="X197">
        <f t="shared" si="116"/>
        <v>1.7774289002389572</v>
      </c>
      <c r="Y197">
        <f t="shared" si="117"/>
        <v>2.9582545883011968</v>
      </c>
      <c r="Z197">
        <f t="shared" si="118"/>
        <v>1.2088871387582785</v>
      </c>
      <c r="AA197">
        <f t="shared" si="119"/>
        <v>-56.214197584939178</v>
      </c>
      <c r="AB197">
        <f t="shared" si="120"/>
        <v>-19.189062445529835</v>
      </c>
      <c r="AC197">
        <f t="shared" si="121"/>
        <v>-1.770354580739925</v>
      </c>
      <c r="AD197">
        <f t="shared" si="122"/>
        <v>-1.4042806916876316E-3</v>
      </c>
      <c r="AE197">
        <f t="shared" si="123"/>
        <v>8.1598217764219978</v>
      </c>
      <c r="AF197">
        <f t="shared" si="124"/>
        <v>1.2734712951700573</v>
      </c>
      <c r="AG197">
        <f t="shared" si="125"/>
        <v>8.1674713732824991</v>
      </c>
      <c r="AH197">
        <v>428.43307843679003</v>
      </c>
      <c r="AI197">
        <v>418.471254545455</v>
      </c>
      <c r="AJ197">
        <v>-8.4824176020881494E-6</v>
      </c>
      <c r="AK197">
        <v>61.239334194584501</v>
      </c>
      <c r="AL197">
        <f t="shared" si="126"/>
        <v>1.2746983579351288</v>
      </c>
      <c r="AM197">
        <v>16.186269923485</v>
      </c>
      <c r="AN197">
        <v>17.688776969696999</v>
      </c>
      <c r="AO197">
        <v>3.4522008167271699E-6</v>
      </c>
      <c r="AP197">
        <v>70.676684371629804</v>
      </c>
      <c r="AQ197">
        <v>1</v>
      </c>
      <c r="AR197">
        <v>0</v>
      </c>
      <c r="AS197">
        <f t="shared" si="127"/>
        <v>1.0000372673540661</v>
      </c>
      <c r="AT197">
        <f t="shared" si="128"/>
        <v>3.7267354066061742E-3</v>
      </c>
      <c r="AU197">
        <f t="shared" si="129"/>
        <v>53668.273072425</v>
      </c>
      <c r="AV197" t="s">
        <v>478</v>
      </c>
      <c r="AW197">
        <v>10401</v>
      </c>
      <c r="AX197">
        <v>731.43200000000002</v>
      </c>
      <c r="AY197">
        <v>3818.46</v>
      </c>
      <c r="AZ197">
        <f t="shared" si="130"/>
        <v>0.80844843209042394</v>
      </c>
      <c r="BA197">
        <v>-1.85196537555428</v>
      </c>
      <c r="BB197" t="s">
        <v>1151</v>
      </c>
      <c r="BC197">
        <v>10400.799999999999</v>
      </c>
      <c r="BD197">
        <v>1248.4503999999999</v>
      </c>
      <c r="BE197">
        <v>1855.18</v>
      </c>
      <c r="BF197">
        <f t="shared" si="131"/>
        <v>0.32704621653963506</v>
      </c>
      <c r="BG197">
        <v>0.5</v>
      </c>
      <c r="BH197">
        <f t="shared" si="132"/>
        <v>336.54773766525864</v>
      </c>
      <c r="BI197">
        <f t="shared" si="133"/>
        <v>8.1674713732824991</v>
      </c>
      <c r="BJ197">
        <f t="shared" si="134"/>
        <v>55.033332144198233</v>
      </c>
      <c r="BK197">
        <f t="shared" si="135"/>
        <v>2.9771220030611042E-2</v>
      </c>
      <c r="BL197">
        <f t="shared" si="136"/>
        <v>1.0582692784527648</v>
      </c>
      <c r="BM197">
        <f t="shared" si="137"/>
        <v>608.15166638048368</v>
      </c>
      <c r="BN197" t="s">
        <v>433</v>
      </c>
      <c r="BO197">
        <v>0</v>
      </c>
      <c r="BP197">
        <f t="shared" si="138"/>
        <v>608.15166638048368</v>
      </c>
      <c r="BQ197">
        <f t="shared" si="139"/>
        <v>0.67218724523739826</v>
      </c>
      <c r="BR197">
        <f t="shared" si="140"/>
        <v>0.48654034847705452</v>
      </c>
      <c r="BS197">
        <f t="shared" si="141"/>
        <v>0.61155496481126681</v>
      </c>
      <c r="BT197">
        <f t="shared" si="142"/>
        <v>0.53991606659144231</v>
      </c>
      <c r="BU197">
        <f t="shared" si="143"/>
        <v>0.63597738666445525</v>
      </c>
      <c r="BV197">
        <f t="shared" si="144"/>
        <v>0.23700607063577531</v>
      </c>
      <c r="BW197">
        <f t="shared" si="145"/>
        <v>0.76299392936422472</v>
      </c>
      <c r="DF197">
        <f t="shared" si="146"/>
        <v>399.94850000000002</v>
      </c>
      <c r="DG197">
        <f t="shared" si="147"/>
        <v>336.54773766525864</v>
      </c>
      <c r="DH197">
        <f t="shared" si="148"/>
        <v>0.84147768441501491</v>
      </c>
      <c r="DI197">
        <f t="shared" si="149"/>
        <v>0.19295536883002998</v>
      </c>
      <c r="DJ197">
        <v>1525864222.5999999</v>
      </c>
      <c r="DK197">
        <v>411.08193749999998</v>
      </c>
      <c r="DL197">
        <v>421.50118750000001</v>
      </c>
      <c r="DM197">
        <v>17.687837500000001</v>
      </c>
      <c r="DN197">
        <v>16.186812499999998</v>
      </c>
      <c r="DO197">
        <v>413.21293750000001</v>
      </c>
      <c r="DP197">
        <v>17.726837499999998</v>
      </c>
      <c r="DQ197">
        <v>500.017875</v>
      </c>
      <c r="DR197">
        <v>100.38875</v>
      </c>
      <c r="DS197">
        <v>0.10001241875</v>
      </c>
      <c r="DT197">
        <v>23.79479375</v>
      </c>
      <c r="DU197">
        <v>23.336712500000001</v>
      </c>
      <c r="DV197">
        <v>999.9</v>
      </c>
      <c r="DW197">
        <v>0</v>
      </c>
      <c r="DX197">
        <v>0</v>
      </c>
      <c r="DY197">
        <v>10002.38625</v>
      </c>
      <c r="DZ197">
        <v>0</v>
      </c>
      <c r="EA197">
        <v>0.2372838125</v>
      </c>
      <c r="EB197">
        <v>-10.4247125</v>
      </c>
      <c r="EC197">
        <v>418.47843749999998</v>
      </c>
      <c r="ED197">
        <v>428.43624999999997</v>
      </c>
      <c r="EE197">
        <v>1.500815625</v>
      </c>
      <c r="EF197">
        <v>421.50118750000001</v>
      </c>
      <c r="EG197">
        <v>16.186812499999998</v>
      </c>
      <c r="EH197">
        <v>1.7756393749999999</v>
      </c>
      <c r="EI197">
        <v>1.6249724999999999</v>
      </c>
      <c r="EJ197">
        <v>15.5739625</v>
      </c>
      <c r="EK197">
        <v>14.19768125</v>
      </c>
      <c r="EL197">
        <v>399.94850000000002</v>
      </c>
      <c r="EM197">
        <v>0.95001824999999995</v>
      </c>
      <c r="EN197">
        <v>4.998169375E-2</v>
      </c>
      <c r="EO197">
        <v>0</v>
      </c>
      <c r="EP197">
        <v>1248.415</v>
      </c>
      <c r="EQ197">
        <v>5.8225800000000003</v>
      </c>
      <c r="ER197">
        <v>4158.2449999999999</v>
      </c>
      <c r="ES197">
        <v>3323.171875</v>
      </c>
      <c r="ET197">
        <v>38.484250000000003</v>
      </c>
      <c r="EU197">
        <v>41.300375000000003</v>
      </c>
      <c r="EV197">
        <v>40.175375000000003</v>
      </c>
      <c r="EW197">
        <v>41.292625000000001</v>
      </c>
      <c r="EX197">
        <v>41.323812500000003</v>
      </c>
      <c r="EY197">
        <v>374.42750000000001</v>
      </c>
      <c r="EZ197">
        <v>19.7</v>
      </c>
      <c r="FA197">
        <v>0</v>
      </c>
      <c r="FB197">
        <v>298.80000019073498</v>
      </c>
      <c r="FC197">
        <v>0</v>
      </c>
      <c r="FD197">
        <v>1248.4503999999999</v>
      </c>
      <c r="FE197">
        <v>0.54461537806224003</v>
      </c>
      <c r="FF197">
        <v>-1.3823076724301</v>
      </c>
      <c r="FG197">
        <v>4158.5907999999999</v>
      </c>
      <c r="FH197">
        <v>15</v>
      </c>
      <c r="FI197">
        <v>1525864253.0999999</v>
      </c>
      <c r="FJ197" t="s">
        <v>1152</v>
      </c>
      <c r="FK197">
        <v>1525864251.0999999</v>
      </c>
      <c r="FL197">
        <v>1525864253.0999999</v>
      </c>
      <c r="FM197">
        <v>180</v>
      </c>
      <c r="FN197">
        <v>6.0000000000000001E-3</v>
      </c>
      <c r="FO197">
        <v>0</v>
      </c>
      <c r="FP197">
        <v>-2.1309999999999998</v>
      </c>
      <c r="FQ197">
        <v>-3.9E-2</v>
      </c>
      <c r="FR197">
        <v>422</v>
      </c>
      <c r="FS197">
        <v>16</v>
      </c>
      <c r="FT197">
        <v>0.08</v>
      </c>
      <c r="FU197">
        <v>0.02</v>
      </c>
      <c r="FV197">
        <v>421.505285714286</v>
      </c>
      <c r="FW197">
        <v>-6.5844155843899896E-2</v>
      </c>
      <c r="FX197">
        <v>1.2279067969679499E-2</v>
      </c>
      <c r="FY197">
        <v>1</v>
      </c>
      <c r="FZ197">
        <v>411.0772</v>
      </c>
      <c r="GA197">
        <v>-3.9642857142722698E-2</v>
      </c>
      <c r="GB197">
        <v>9.0715673030287106E-3</v>
      </c>
      <c r="GC197">
        <v>1</v>
      </c>
      <c r="GD197">
        <v>16.1872238095238</v>
      </c>
      <c r="GE197">
        <v>-5.5948051948140204E-3</v>
      </c>
      <c r="GF197">
        <v>8.28023902291387E-4</v>
      </c>
      <c r="GG197">
        <v>1</v>
      </c>
      <c r="GH197">
        <v>17.687252380952401</v>
      </c>
      <c r="GI197">
        <v>5.4233766234016304E-3</v>
      </c>
      <c r="GJ197">
        <v>6.8006935754062801E-4</v>
      </c>
      <c r="GK197">
        <v>1</v>
      </c>
      <c r="GL197">
        <v>4</v>
      </c>
      <c r="GM197">
        <v>4</v>
      </c>
      <c r="GN197" t="s">
        <v>455</v>
      </c>
      <c r="GO197">
        <v>2.9734099999999999</v>
      </c>
      <c r="GP197">
        <v>2.7221600000000001</v>
      </c>
      <c r="GQ197">
        <v>9.7853599999999999E-2</v>
      </c>
      <c r="GR197">
        <v>9.9641800000000003E-2</v>
      </c>
      <c r="GS197">
        <v>8.6729700000000007E-2</v>
      </c>
      <c r="GT197">
        <v>8.2318199999999994E-2</v>
      </c>
      <c r="GU197">
        <v>27876.1</v>
      </c>
      <c r="GV197">
        <v>32151.4</v>
      </c>
      <c r="GW197">
        <v>26971.7</v>
      </c>
      <c r="GX197">
        <v>30894.7</v>
      </c>
      <c r="GY197">
        <v>34486.9</v>
      </c>
      <c r="GZ197">
        <v>39005.199999999997</v>
      </c>
      <c r="HA197">
        <v>39818.400000000001</v>
      </c>
      <c r="HB197">
        <v>45438.1</v>
      </c>
      <c r="HC197">
        <v>1.9615499999999999</v>
      </c>
      <c r="HD197">
        <v>2.1366999999999998</v>
      </c>
      <c r="HE197">
        <v>9.9148600000000003E-2</v>
      </c>
      <c r="HF197">
        <v>0</v>
      </c>
      <c r="HG197">
        <v>21.708200000000001</v>
      </c>
      <c r="HH197">
        <v>999.9</v>
      </c>
      <c r="HI197">
        <v>57.154000000000003</v>
      </c>
      <c r="HJ197">
        <v>26.082999999999998</v>
      </c>
      <c r="HK197">
        <v>19.305</v>
      </c>
      <c r="HL197">
        <v>60.948900000000002</v>
      </c>
      <c r="HM197">
        <v>26.847000000000001</v>
      </c>
      <c r="HN197">
        <v>1</v>
      </c>
      <c r="HO197">
        <v>-0.15021899999999999</v>
      </c>
      <c r="HP197">
        <v>0.27453699999999998</v>
      </c>
      <c r="HQ197">
        <v>20.2029</v>
      </c>
      <c r="HR197">
        <v>5.2231300000000003</v>
      </c>
      <c r="HS197">
        <v>12.027900000000001</v>
      </c>
      <c r="HT197">
        <v>4.9604999999999997</v>
      </c>
      <c r="HU197">
        <v>3.3015300000000001</v>
      </c>
      <c r="HV197">
        <v>9999</v>
      </c>
      <c r="HW197">
        <v>999.9</v>
      </c>
      <c r="HX197">
        <v>9999</v>
      </c>
      <c r="HY197">
        <v>9999</v>
      </c>
      <c r="HZ197">
        <v>1.87988</v>
      </c>
      <c r="IA197">
        <v>1.8769</v>
      </c>
      <c r="IB197">
        <v>1.87897</v>
      </c>
      <c r="IC197">
        <v>1.87866</v>
      </c>
      <c r="ID197">
        <v>1.8803099999999999</v>
      </c>
      <c r="IE197">
        <v>1.8731199999999999</v>
      </c>
      <c r="IF197">
        <v>1.8808</v>
      </c>
      <c r="IG197">
        <v>1.8749400000000001</v>
      </c>
      <c r="IH197">
        <v>5</v>
      </c>
      <c r="II197">
        <v>0</v>
      </c>
      <c r="IJ197">
        <v>0</v>
      </c>
      <c r="IK197">
        <v>0</v>
      </c>
      <c r="IL197" t="s">
        <v>436</v>
      </c>
      <c r="IM197" t="s">
        <v>437</v>
      </c>
      <c r="IN197" t="s">
        <v>438</v>
      </c>
      <c r="IO197" t="s">
        <v>438</v>
      </c>
      <c r="IP197" t="s">
        <v>438</v>
      </c>
      <c r="IQ197" t="s">
        <v>438</v>
      </c>
      <c r="IR197">
        <v>0</v>
      </c>
      <c r="IS197">
        <v>100</v>
      </c>
      <c r="IT197">
        <v>100</v>
      </c>
      <c r="IU197">
        <v>-2.1309999999999998</v>
      </c>
      <c r="IV197">
        <v>-3.9E-2</v>
      </c>
      <c r="IW197">
        <v>-2.1364999999999998</v>
      </c>
      <c r="IX197">
        <v>0</v>
      </c>
      <c r="IY197">
        <v>0</v>
      </c>
      <c r="IZ197">
        <v>0</v>
      </c>
      <c r="JA197">
        <v>-3.9209090909089597E-2</v>
      </c>
      <c r="JB197">
        <v>0</v>
      </c>
      <c r="JC197">
        <v>0</v>
      </c>
      <c r="JD197">
        <v>0</v>
      </c>
      <c r="JE197">
        <v>-1</v>
      </c>
      <c r="JF197">
        <v>-1</v>
      </c>
      <c r="JG197">
        <v>-1</v>
      </c>
      <c r="JH197">
        <v>-1</v>
      </c>
      <c r="JI197">
        <v>4.7</v>
      </c>
      <c r="JJ197">
        <v>4.5999999999999996</v>
      </c>
      <c r="JK197">
        <v>0.15625</v>
      </c>
      <c r="JL197">
        <v>4.99878</v>
      </c>
      <c r="JM197">
        <v>1.5478499999999999</v>
      </c>
      <c r="JN197">
        <v>2.3083499999999999</v>
      </c>
      <c r="JO197">
        <v>1.5979000000000001</v>
      </c>
      <c r="JP197">
        <v>2.3571800000000001</v>
      </c>
      <c r="JQ197">
        <v>29.708300000000001</v>
      </c>
      <c r="JR197">
        <v>24.192599999999999</v>
      </c>
      <c r="JS197">
        <v>2</v>
      </c>
      <c r="JT197">
        <v>490.875</v>
      </c>
      <c r="JU197">
        <v>597.37699999999995</v>
      </c>
      <c r="JV197">
        <v>22</v>
      </c>
      <c r="JW197">
        <v>25.6172</v>
      </c>
      <c r="JX197">
        <v>30.0001</v>
      </c>
      <c r="JY197">
        <v>25.855399999999999</v>
      </c>
      <c r="JZ197">
        <v>25.813500000000001</v>
      </c>
      <c r="KA197">
        <v>-1</v>
      </c>
      <c r="KB197">
        <v>21.058499999999999</v>
      </c>
      <c r="KC197">
        <v>63.386600000000001</v>
      </c>
      <c r="KD197">
        <v>22</v>
      </c>
      <c r="KE197">
        <v>400</v>
      </c>
      <c r="KF197">
        <v>16.185300000000002</v>
      </c>
      <c r="KG197">
        <v>102.547</v>
      </c>
      <c r="KH197">
        <v>101.53100000000001</v>
      </c>
    </row>
    <row r="198" spans="1:294" x14ac:dyDescent="0.35">
      <c r="A198">
        <v>180</v>
      </c>
      <c r="B198">
        <v>1525864531.0999999</v>
      </c>
      <c r="C198">
        <v>58502.099999904603</v>
      </c>
      <c r="D198" t="s">
        <v>1153</v>
      </c>
      <c r="E198" t="s">
        <v>1154</v>
      </c>
      <c r="F198">
        <v>120</v>
      </c>
      <c r="G198">
        <v>1525864523.0999999</v>
      </c>
      <c r="H198">
        <f t="shared" si="100"/>
        <v>1.2780493879275478E-3</v>
      </c>
      <c r="I198">
        <f t="shared" si="101"/>
        <v>1.2780493879275479</v>
      </c>
      <c r="J198">
        <f t="shared" si="102"/>
        <v>8.1732956565379329</v>
      </c>
      <c r="K198">
        <f t="shared" si="103"/>
        <v>411.54359086554456</v>
      </c>
      <c r="L198">
        <f t="shared" si="104"/>
        <v>278.9761540245886</v>
      </c>
      <c r="M198">
        <f t="shared" si="105"/>
        <v>28.03424056480371</v>
      </c>
      <c r="N198">
        <f t="shared" si="106"/>
        <v>41.355907531118042</v>
      </c>
      <c r="O198">
        <f t="shared" si="107"/>
        <v>0.10628674921376194</v>
      </c>
      <c r="P198">
        <f t="shared" si="108"/>
        <v>2.2669277415845004</v>
      </c>
      <c r="Q198">
        <f t="shared" si="109"/>
        <v>0.10359387783284774</v>
      </c>
      <c r="R198">
        <f t="shared" si="110"/>
        <v>6.4982434830714614E-2</v>
      </c>
      <c r="S198">
        <f t="shared" si="111"/>
        <v>77.177182982544892</v>
      </c>
      <c r="T198">
        <f t="shared" si="112"/>
        <v>23.956041212947554</v>
      </c>
      <c r="U198">
        <f t="shared" si="113"/>
        <v>23.956041212947554</v>
      </c>
      <c r="V198">
        <f t="shared" si="114"/>
        <v>2.9870750679688274</v>
      </c>
      <c r="W198">
        <f t="shared" si="115"/>
        <v>60.040146003847852</v>
      </c>
      <c r="X198">
        <f t="shared" si="116"/>
        <v>1.7767074689561171</v>
      </c>
      <c r="Y198">
        <f t="shared" si="117"/>
        <v>2.9591991146095009</v>
      </c>
      <c r="Z198">
        <f t="shared" si="118"/>
        <v>1.2103675990127103</v>
      </c>
      <c r="AA198">
        <f t="shared" si="119"/>
        <v>-56.361978007604854</v>
      </c>
      <c r="AB198">
        <f t="shared" si="120"/>
        <v>-19.058294274477337</v>
      </c>
      <c r="AC198">
        <f t="shared" si="121"/>
        <v>-1.7582958285202472</v>
      </c>
      <c r="AD198">
        <f t="shared" si="122"/>
        <v>-1.3851280575458702E-3</v>
      </c>
      <c r="AE198">
        <f t="shared" si="123"/>
        <v>8.1688219795875856</v>
      </c>
      <c r="AF198">
        <f t="shared" si="124"/>
        <v>1.2784810503707493</v>
      </c>
      <c r="AG198">
        <f t="shared" si="125"/>
        <v>8.1732956565379329</v>
      </c>
      <c r="AH198">
        <v>428.91919084977201</v>
      </c>
      <c r="AI198">
        <v>418.95017575757601</v>
      </c>
      <c r="AJ198">
        <v>2.8816847497245701E-5</v>
      </c>
      <c r="AK198">
        <v>61.239796530664897</v>
      </c>
      <c r="AL198">
        <f t="shared" si="126"/>
        <v>1.2780493879275479</v>
      </c>
      <c r="AM198">
        <v>16.173749990557599</v>
      </c>
      <c r="AN198">
        <v>17.6802581818182</v>
      </c>
      <c r="AO198">
        <v>-2.2315951612982899E-6</v>
      </c>
      <c r="AP198">
        <v>70.676037066756606</v>
      </c>
      <c r="AQ198">
        <v>1</v>
      </c>
      <c r="AR198">
        <v>0</v>
      </c>
      <c r="AS198">
        <f t="shared" si="127"/>
        <v>1.0000372656361118</v>
      </c>
      <c r="AT198">
        <f t="shared" si="128"/>
        <v>3.7265636111838418E-3</v>
      </c>
      <c r="AU198">
        <f t="shared" si="129"/>
        <v>53670.747099746441</v>
      </c>
      <c r="AV198" t="s">
        <v>478</v>
      </c>
      <c r="AW198">
        <v>10401</v>
      </c>
      <c r="AX198">
        <v>731.43200000000002</v>
      </c>
      <c r="AY198">
        <v>3818.46</v>
      </c>
      <c r="AZ198">
        <f t="shared" si="130"/>
        <v>0.80844843209042394</v>
      </c>
      <c r="BA198">
        <v>-1.85196537555428</v>
      </c>
      <c r="BB198" t="s">
        <v>1155</v>
      </c>
      <c r="BC198">
        <v>10400.700000000001</v>
      </c>
      <c r="BD198">
        <v>1247.8416</v>
      </c>
      <c r="BE198">
        <v>1851.68</v>
      </c>
      <c r="BF198">
        <f t="shared" si="131"/>
        <v>0.32610299835824763</v>
      </c>
      <c r="BG198">
        <v>0.5</v>
      </c>
      <c r="BH198">
        <f t="shared" si="132"/>
        <v>336.56971815793935</v>
      </c>
      <c r="BI198">
        <f t="shared" si="133"/>
        <v>8.1732956565379329</v>
      </c>
      <c r="BJ198">
        <f t="shared" si="134"/>
        <v>54.878197123947182</v>
      </c>
      <c r="BK198">
        <f t="shared" si="135"/>
        <v>2.9786580584138411E-2</v>
      </c>
      <c r="BL198">
        <f t="shared" si="136"/>
        <v>1.0621597684265098</v>
      </c>
      <c r="BM198">
        <f t="shared" si="137"/>
        <v>607.77507459617004</v>
      </c>
      <c r="BN198" t="s">
        <v>433</v>
      </c>
      <c r="BO198">
        <v>0</v>
      </c>
      <c r="BP198">
        <f t="shared" si="138"/>
        <v>607.77507459617004</v>
      </c>
      <c r="BQ198">
        <f t="shared" si="139"/>
        <v>0.6717710000668744</v>
      </c>
      <c r="BR198">
        <f t="shared" si="140"/>
        <v>0.48543774340628626</v>
      </c>
      <c r="BS198">
        <f t="shared" si="141"/>
        <v>0.61257334359976934</v>
      </c>
      <c r="BT198">
        <f t="shared" si="142"/>
        <v>0.53902207368368438</v>
      </c>
      <c r="BU198">
        <f t="shared" si="143"/>
        <v>0.63711116322884009</v>
      </c>
      <c r="BV198">
        <f t="shared" si="144"/>
        <v>0.23643783049912112</v>
      </c>
      <c r="BW198">
        <f t="shared" si="145"/>
        <v>0.76356216950087885</v>
      </c>
      <c r="DF198">
        <f t="shared" si="146"/>
        <v>399.97466666666702</v>
      </c>
      <c r="DG198">
        <f t="shared" si="147"/>
        <v>336.56971815793935</v>
      </c>
      <c r="DH198">
        <f t="shared" si="148"/>
        <v>0.84147758897548275</v>
      </c>
      <c r="DI198">
        <f t="shared" si="149"/>
        <v>0.19295517795096562</v>
      </c>
      <c r="DJ198">
        <v>1525864523.0999999</v>
      </c>
      <c r="DK198">
        <v>411.54360000000003</v>
      </c>
      <c r="DL198">
        <v>421.97686666666698</v>
      </c>
      <c r="DM198">
        <v>17.680486666666699</v>
      </c>
      <c r="DN198">
        <v>16.173539999999999</v>
      </c>
      <c r="DO198">
        <v>413.67360000000002</v>
      </c>
      <c r="DP198">
        <v>17.7194866666667</v>
      </c>
      <c r="DQ198">
        <v>500.01606666666697</v>
      </c>
      <c r="DR198">
        <v>100.389733333333</v>
      </c>
      <c r="DS198">
        <v>0.100004446666667</v>
      </c>
      <c r="DT198">
        <v>23.8001</v>
      </c>
      <c r="DU198">
        <v>23.34376</v>
      </c>
      <c r="DV198">
        <v>999.9</v>
      </c>
      <c r="DW198">
        <v>0</v>
      </c>
      <c r="DX198">
        <v>0</v>
      </c>
      <c r="DY198">
        <v>10002.9513333333</v>
      </c>
      <c r="DZ198">
        <v>0</v>
      </c>
      <c r="EA198">
        <v>0.23157986666666699</v>
      </c>
      <c r="EB198">
        <v>-10.43408</v>
      </c>
      <c r="EC198">
        <v>418.9502</v>
      </c>
      <c r="ED198">
        <v>428.91386666666699</v>
      </c>
      <c r="EE198">
        <v>1.507026</v>
      </c>
      <c r="EF198">
        <v>421.97686666666698</v>
      </c>
      <c r="EG198">
        <v>16.173539999999999</v>
      </c>
      <c r="EH198">
        <v>1.7749459999999999</v>
      </c>
      <c r="EI198">
        <v>1.6236566666666701</v>
      </c>
      <c r="EJ198">
        <v>15.567880000000001</v>
      </c>
      <c r="EK198">
        <v>14.18516</v>
      </c>
      <c r="EL198">
        <v>399.97466666666702</v>
      </c>
      <c r="EM198">
        <v>0.95002233333333297</v>
      </c>
      <c r="EN198">
        <v>4.9977559999999997E-2</v>
      </c>
      <c r="EO198">
        <v>0</v>
      </c>
      <c r="EP198">
        <v>1247.9106666666701</v>
      </c>
      <c r="EQ198">
        <v>5.8225800000000003</v>
      </c>
      <c r="ER198">
        <v>4155.9866666666703</v>
      </c>
      <c r="ES198">
        <v>3323.3973333333302</v>
      </c>
      <c r="ET198">
        <v>38.457999999999998</v>
      </c>
      <c r="EU198">
        <v>41.2582666666667</v>
      </c>
      <c r="EV198">
        <v>40.162199999999999</v>
      </c>
      <c r="EW198">
        <v>41.2164</v>
      </c>
      <c r="EX198">
        <v>41.295466666666698</v>
      </c>
      <c r="EY198">
        <v>374.45333333333298</v>
      </c>
      <c r="EZ198">
        <v>19.7</v>
      </c>
      <c r="FA198">
        <v>0</v>
      </c>
      <c r="FB198">
        <v>298.80000019073498</v>
      </c>
      <c r="FC198">
        <v>0</v>
      </c>
      <c r="FD198">
        <v>1247.8416</v>
      </c>
      <c r="FE198">
        <v>-0.95846153149443503</v>
      </c>
      <c r="FF198">
        <v>-6.5338461300636501</v>
      </c>
      <c r="FG198">
        <v>4156.3536000000004</v>
      </c>
      <c r="FH198">
        <v>15</v>
      </c>
      <c r="FI198">
        <v>1525864555.0999999</v>
      </c>
      <c r="FJ198" t="s">
        <v>1156</v>
      </c>
      <c r="FK198">
        <v>1525864553.0999999</v>
      </c>
      <c r="FL198">
        <v>1525864555.0999999</v>
      </c>
      <c r="FM198">
        <v>181</v>
      </c>
      <c r="FN198">
        <v>1E-3</v>
      </c>
      <c r="FO198">
        <v>0</v>
      </c>
      <c r="FP198">
        <v>-2.13</v>
      </c>
      <c r="FQ198">
        <v>-3.9E-2</v>
      </c>
      <c r="FR198">
        <v>422</v>
      </c>
      <c r="FS198">
        <v>16</v>
      </c>
      <c r="FT198">
        <v>0.15</v>
      </c>
      <c r="FU198">
        <v>0.04</v>
      </c>
      <c r="FV198">
        <v>421.97334999999998</v>
      </c>
      <c r="FW198">
        <v>8.4406015037511606E-2</v>
      </c>
      <c r="FX198">
        <v>1.1803707044821799E-2</v>
      </c>
      <c r="FY198">
        <v>1</v>
      </c>
      <c r="FZ198">
        <v>411.54262499999999</v>
      </c>
      <c r="GA198">
        <v>-1.111764705919E-2</v>
      </c>
      <c r="GB198">
        <v>8.8943451136135297E-3</v>
      </c>
      <c r="GC198">
        <v>1</v>
      </c>
      <c r="GD198">
        <v>16.173590000000001</v>
      </c>
      <c r="GE198">
        <v>1.6150375939841201E-3</v>
      </c>
      <c r="GF198">
        <v>4.9386232899475903E-4</v>
      </c>
      <c r="GG198">
        <v>1</v>
      </c>
      <c r="GH198">
        <v>17.680330000000001</v>
      </c>
      <c r="GI198">
        <v>4.2135338345897898E-3</v>
      </c>
      <c r="GJ198">
        <v>6.7014923711093005E-4</v>
      </c>
      <c r="GK198">
        <v>1</v>
      </c>
      <c r="GL198">
        <v>4</v>
      </c>
      <c r="GM198">
        <v>4</v>
      </c>
      <c r="GN198" t="s">
        <v>455</v>
      </c>
      <c r="GO198">
        <v>2.9734699999999998</v>
      </c>
      <c r="GP198">
        <v>2.7221500000000001</v>
      </c>
      <c r="GQ198">
        <v>9.7947900000000004E-2</v>
      </c>
      <c r="GR198">
        <v>9.9734600000000007E-2</v>
      </c>
      <c r="GS198">
        <v>8.6699600000000002E-2</v>
      </c>
      <c r="GT198">
        <v>8.2281400000000005E-2</v>
      </c>
      <c r="GU198">
        <v>27874.1</v>
      </c>
      <c r="GV198">
        <v>32148.3</v>
      </c>
      <c r="GW198">
        <v>26972.5</v>
      </c>
      <c r="GX198">
        <v>30894.9</v>
      </c>
      <c r="GY198">
        <v>34488.9</v>
      </c>
      <c r="GZ198">
        <v>39007</v>
      </c>
      <c r="HA198">
        <v>39819.4</v>
      </c>
      <c r="HB198">
        <v>45438.3</v>
      </c>
      <c r="HC198">
        <v>1.9619200000000001</v>
      </c>
      <c r="HD198">
        <v>2.1371500000000001</v>
      </c>
      <c r="HE198">
        <v>9.5885200000000004E-2</v>
      </c>
      <c r="HF198">
        <v>0</v>
      </c>
      <c r="HG198">
        <v>21.763300000000001</v>
      </c>
      <c r="HH198">
        <v>999.9</v>
      </c>
      <c r="HI198">
        <v>57.179000000000002</v>
      </c>
      <c r="HJ198">
        <v>26.062000000000001</v>
      </c>
      <c r="HK198">
        <v>19.288599999999999</v>
      </c>
      <c r="HL198">
        <v>60.5289</v>
      </c>
      <c r="HM198">
        <v>26.726800000000001</v>
      </c>
      <c r="HN198">
        <v>1</v>
      </c>
      <c r="HO198">
        <v>-0.15173</v>
      </c>
      <c r="HP198">
        <v>0.254774</v>
      </c>
      <c r="HQ198">
        <v>20.2027</v>
      </c>
      <c r="HR198">
        <v>5.2279200000000001</v>
      </c>
      <c r="HS198">
        <v>12.027900000000001</v>
      </c>
      <c r="HT198">
        <v>4.96</v>
      </c>
      <c r="HU198">
        <v>3.3012999999999999</v>
      </c>
      <c r="HV198">
        <v>9999</v>
      </c>
      <c r="HW198">
        <v>999.9</v>
      </c>
      <c r="HX198">
        <v>9999</v>
      </c>
      <c r="HY198">
        <v>9999</v>
      </c>
      <c r="HZ198">
        <v>1.87988</v>
      </c>
      <c r="IA198">
        <v>1.8768899999999999</v>
      </c>
      <c r="IB198">
        <v>1.87897</v>
      </c>
      <c r="IC198">
        <v>1.87866</v>
      </c>
      <c r="ID198">
        <v>1.8803300000000001</v>
      </c>
      <c r="IE198">
        <v>1.87313</v>
      </c>
      <c r="IF198">
        <v>1.8808</v>
      </c>
      <c r="IG198">
        <v>1.87493</v>
      </c>
      <c r="IH198">
        <v>5</v>
      </c>
      <c r="II198">
        <v>0</v>
      </c>
      <c r="IJ198">
        <v>0</v>
      </c>
      <c r="IK198">
        <v>0</v>
      </c>
      <c r="IL198" t="s">
        <v>436</v>
      </c>
      <c r="IM198" t="s">
        <v>437</v>
      </c>
      <c r="IN198" t="s">
        <v>438</v>
      </c>
      <c r="IO198" t="s">
        <v>438</v>
      </c>
      <c r="IP198" t="s">
        <v>438</v>
      </c>
      <c r="IQ198" t="s">
        <v>438</v>
      </c>
      <c r="IR198">
        <v>0</v>
      </c>
      <c r="IS198">
        <v>100</v>
      </c>
      <c r="IT198">
        <v>100</v>
      </c>
      <c r="IU198">
        <v>-2.13</v>
      </c>
      <c r="IV198">
        <v>-3.9E-2</v>
      </c>
      <c r="IW198">
        <v>-2.1309</v>
      </c>
      <c r="IX198">
        <v>0</v>
      </c>
      <c r="IY198">
        <v>0</v>
      </c>
      <c r="IZ198">
        <v>0</v>
      </c>
      <c r="JA198">
        <v>-3.89300000000041E-2</v>
      </c>
      <c r="JB198">
        <v>0</v>
      </c>
      <c r="JC198">
        <v>0</v>
      </c>
      <c r="JD198">
        <v>0</v>
      </c>
      <c r="JE198">
        <v>-1</v>
      </c>
      <c r="JF198">
        <v>-1</v>
      </c>
      <c r="JG198">
        <v>-1</v>
      </c>
      <c r="JH198">
        <v>-1</v>
      </c>
      <c r="JI198">
        <v>4.7</v>
      </c>
      <c r="JJ198">
        <v>4.5999999999999996</v>
      </c>
      <c r="JK198">
        <v>0.15625</v>
      </c>
      <c r="JL198">
        <v>4.99878</v>
      </c>
      <c r="JM198">
        <v>1.5478499999999999</v>
      </c>
      <c r="JN198">
        <v>2.3095699999999999</v>
      </c>
      <c r="JO198">
        <v>1.5979000000000001</v>
      </c>
      <c r="JP198">
        <v>2.3547400000000001</v>
      </c>
      <c r="JQ198">
        <v>29.665700000000001</v>
      </c>
      <c r="JR198">
        <v>24.192599999999999</v>
      </c>
      <c r="JS198">
        <v>2</v>
      </c>
      <c r="JT198">
        <v>490.96100000000001</v>
      </c>
      <c r="JU198">
        <v>597.52499999999998</v>
      </c>
      <c r="JV198">
        <v>22.0002</v>
      </c>
      <c r="JW198">
        <v>25.599900000000002</v>
      </c>
      <c r="JX198">
        <v>30</v>
      </c>
      <c r="JY198">
        <v>25.838200000000001</v>
      </c>
      <c r="JZ198">
        <v>25.796199999999999</v>
      </c>
      <c r="KA198">
        <v>-1</v>
      </c>
      <c r="KB198">
        <v>21.023199999999999</v>
      </c>
      <c r="KC198">
        <v>63.4114</v>
      </c>
      <c r="KD198">
        <v>22</v>
      </c>
      <c r="KE198">
        <v>400</v>
      </c>
      <c r="KF198">
        <v>16.182400000000001</v>
      </c>
      <c r="KG198">
        <v>102.55</v>
      </c>
      <c r="KH198">
        <v>101.532</v>
      </c>
    </row>
    <row r="199" spans="1:294" x14ac:dyDescent="0.35">
      <c r="A199">
        <v>181</v>
      </c>
      <c r="B199">
        <v>1525864831.0999999</v>
      </c>
      <c r="C199">
        <v>58802.099999904603</v>
      </c>
      <c r="D199" t="s">
        <v>1157</v>
      </c>
      <c r="E199" t="s">
        <v>1158</v>
      </c>
      <c r="F199">
        <v>120</v>
      </c>
      <c r="G199">
        <v>1525864823.0999999</v>
      </c>
      <c r="H199">
        <f t="shared" si="100"/>
        <v>1.2826738421087421E-3</v>
      </c>
      <c r="I199">
        <f t="shared" si="101"/>
        <v>1.282673842108742</v>
      </c>
      <c r="J199">
        <f t="shared" si="102"/>
        <v>8.1925928875178684</v>
      </c>
      <c r="K199">
        <f t="shared" si="103"/>
        <v>412.53265749617879</v>
      </c>
      <c r="L199">
        <f t="shared" si="104"/>
        <v>280.11160368966028</v>
      </c>
      <c r="M199">
        <f t="shared" si="105"/>
        <v>28.147332160120701</v>
      </c>
      <c r="N199">
        <f t="shared" si="106"/>
        <v>41.453811925288953</v>
      </c>
      <c r="O199">
        <f t="shared" si="107"/>
        <v>0.10668924158410041</v>
      </c>
      <c r="P199">
        <f t="shared" si="108"/>
        <v>2.2656509322959835</v>
      </c>
      <c r="Q199">
        <f t="shared" si="109"/>
        <v>0.10397472989796054</v>
      </c>
      <c r="R199">
        <f t="shared" si="110"/>
        <v>6.5222341743270629E-2</v>
      </c>
      <c r="S199">
        <f t="shared" si="111"/>
        <v>77.181818194773214</v>
      </c>
      <c r="T199">
        <f t="shared" si="112"/>
        <v>23.950035055109094</v>
      </c>
      <c r="U199">
        <f t="shared" si="113"/>
        <v>23.950035055109094</v>
      </c>
      <c r="V199">
        <f t="shared" si="114"/>
        <v>2.9859971748199259</v>
      </c>
      <c r="W199">
        <f t="shared" si="115"/>
        <v>60.023744569355422</v>
      </c>
      <c r="X199">
        <f t="shared" si="116"/>
        <v>1.7757313393354421</v>
      </c>
      <c r="Y199">
        <f t="shared" si="117"/>
        <v>2.9583814739909209</v>
      </c>
      <c r="Z199">
        <f t="shared" si="118"/>
        <v>1.2102658354844837</v>
      </c>
      <c r="AA199">
        <f t="shared" si="119"/>
        <v>-56.565916436995529</v>
      </c>
      <c r="AB199">
        <f t="shared" si="120"/>
        <v>-18.874989466312112</v>
      </c>
      <c r="AC199">
        <f t="shared" si="121"/>
        <v>-1.7422723883418689</v>
      </c>
      <c r="AD199">
        <f t="shared" si="122"/>
        <v>-1.360096876300787E-3</v>
      </c>
      <c r="AE199">
        <f t="shared" si="123"/>
        <v>8.1878234501069329</v>
      </c>
      <c r="AF199">
        <f t="shared" si="124"/>
        <v>1.2816268470137873</v>
      </c>
      <c r="AG199">
        <f t="shared" si="125"/>
        <v>8.1925928875178684</v>
      </c>
      <c r="AH199">
        <v>429.958497474593</v>
      </c>
      <c r="AI199">
        <v>419.96628484848497</v>
      </c>
      <c r="AJ199">
        <v>-3.7202985713714103E-5</v>
      </c>
      <c r="AK199">
        <v>61.232486019307899</v>
      </c>
      <c r="AL199">
        <f t="shared" si="126"/>
        <v>1.282673842108742</v>
      </c>
      <c r="AM199">
        <v>16.16051911389</v>
      </c>
      <c r="AN199">
        <v>17.672494545454501</v>
      </c>
      <c r="AO199">
        <v>1.88248735393408E-7</v>
      </c>
      <c r="AP199">
        <v>70.682687558085107</v>
      </c>
      <c r="AQ199">
        <v>1</v>
      </c>
      <c r="AR199">
        <v>0</v>
      </c>
      <c r="AS199">
        <f t="shared" si="127"/>
        <v>1.0000372948391221</v>
      </c>
      <c r="AT199">
        <f t="shared" si="128"/>
        <v>3.7294839122070655E-3</v>
      </c>
      <c r="AU199">
        <f t="shared" si="129"/>
        <v>53628.722814147892</v>
      </c>
      <c r="AV199" t="s">
        <v>478</v>
      </c>
      <c r="AW199">
        <v>10401</v>
      </c>
      <c r="AX199">
        <v>731.43200000000002</v>
      </c>
      <c r="AY199">
        <v>3818.46</v>
      </c>
      <c r="AZ199">
        <f t="shared" si="130"/>
        <v>0.80844843209042394</v>
      </c>
      <c r="BA199">
        <v>-1.85196537555428</v>
      </c>
      <c r="BB199" t="s">
        <v>1159</v>
      </c>
      <c r="BC199">
        <v>10401</v>
      </c>
      <c r="BD199">
        <v>1246.5291999999999</v>
      </c>
      <c r="BE199">
        <v>1845.72</v>
      </c>
      <c r="BF199">
        <f t="shared" si="131"/>
        <v>0.3246379732570488</v>
      </c>
      <c r="BG199">
        <v>0.5</v>
      </c>
      <c r="BH199">
        <f t="shared" si="132"/>
        <v>336.59021376405349</v>
      </c>
      <c r="BI199">
        <f t="shared" si="133"/>
        <v>8.1925928875178684</v>
      </c>
      <c r="BJ199">
        <f t="shared" si="134"/>
        <v>54.634982407259564</v>
      </c>
      <c r="BK199">
        <f t="shared" si="135"/>
        <v>2.9842098350825158E-2</v>
      </c>
      <c r="BL199">
        <f t="shared" si="136"/>
        <v>1.0688186723880111</v>
      </c>
      <c r="BM199">
        <f t="shared" si="137"/>
        <v>607.13158694153481</v>
      </c>
      <c r="BN199" t="s">
        <v>433</v>
      </c>
      <c r="BO199">
        <v>0</v>
      </c>
      <c r="BP199">
        <f t="shared" si="138"/>
        <v>607.13158694153481</v>
      </c>
      <c r="BQ199">
        <f t="shared" si="139"/>
        <v>0.67105975611602253</v>
      </c>
      <c r="BR199">
        <f t="shared" si="140"/>
        <v>0.48376909850174449</v>
      </c>
      <c r="BS199">
        <f t="shared" si="141"/>
        <v>0.61430652560420151</v>
      </c>
      <c r="BT199">
        <f t="shared" si="142"/>
        <v>0.53773423028875844</v>
      </c>
      <c r="BU199">
        <f t="shared" si="143"/>
        <v>0.63904182274990695</v>
      </c>
      <c r="BV199">
        <f t="shared" si="144"/>
        <v>0.23562344186292614</v>
      </c>
      <c r="BW199">
        <f t="shared" si="145"/>
        <v>0.76437655813707384</v>
      </c>
      <c r="DF199">
        <f t="shared" si="146"/>
        <v>399.99906666666698</v>
      </c>
      <c r="DG199">
        <f t="shared" si="147"/>
        <v>336.59021376405349</v>
      </c>
      <c r="DH199">
        <f t="shared" si="148"/>
        <v>0.84147749785762804</v>
      </c>
      <c r="DI199">
        <f t="shared" si="149"/>
        <v>0.19295499571525623</v>
      </c>
      <c r="DJ199">
        <v>1525864823.0999999</v>
      </c>
      <c r="DK199">
        <v>412.53266666666701</v>
      </c>
      <c r="DL199">
        <v>422.99193333333301</v>
      </c>
      <c r="DM199">
        <v>17.671406666666702</v>
      </c>
      <c r="DN199">
        <v>16.160720000000001</v>
      </c>
      <c r="DO199">
        <v>414.67766666666699</v>
      </c>
      <c r="DP199">
        <v>17.711406666666701</v>
      </c>
      <c r="DQ199">
        <v>500.010066666667</v>
      </c>
      <c r="DR199">
        <v>100.38613333333301</v>
      </c>
      <c r="DS199">
        <v>0.100000726666667</v>
      </c>
      <c r="DT199">
        <v>23.7955066666667</v>
      </c>
      <c r="DU199">
        <v>23.330013333333302</v>
      </c>
      <c r="DV199">
        <v>999.9</v>
      </c>
      <c r="DW199">
        <v>0</v>
      </c>
      <c r="DX199">
        <v>0</v>
      </c>
      <c r="DY199">
        <v>9994.9979999999996</v>
      </c>
      <c r="DZ199">
        <v>0</v>
      </c>
      <c r="EA199">
        <v>0.24192559999999999</v>
      </c>
      <c r="EB199">
        <v>-10.4437933333333</v>
      </c>
      <c r="EC199">
        <v>419.97013333333302</v>
      </c>
      <c r="ED199">
        <v>429.93993333333299</v>
      </c>
      <c r="EE199">
        <v>1.5120579999999999</v>
      </c>
      <c r="EF199">
        <v>422.99193333333301</v>
      </c>
      <c r="EG199">
        <v>16.160720000000001</v>
      </c>
      <c r="EH199">
        <v>1.77410133333333</v>
      </c>
      <c r="EI199">
        <v>1.62231066666667</v>
      </c>
      <c r="EJ199">
        <v>15.560453333333299</v>
      </c>
      <c r="EK199">
        <v>14.17238</v>
      </c>
      <c r="EL199">
        <v>399.99906666666698</v>
      </c>
      <c r="EM199">
        <v>0.95002493333333304</v>
      </c>
      <c r="EN199">
        <v>4.9974906666666701E-2</v>
      </c>
      <c r="EO199">
        <v>0</v>
      </c>
      <c r="EP199">
        <v>1246.5326666666699</v>
      </c>
      <c r="EQ199">
        <v>5.8225800000000003</v>
      </c>
      <c r="ER199">
        <v>4151.63</v>
      </c>
      <c r="ES199">
        <v>3323.6033333333298</v>
      </c>
      <c r="ET199">
        <v>38.432866666666698</v>
      </c>
      <c r="EU199">
        <v>41.212200000000003</v>
      </c>
      <c r="EV199">
        <v>40.129066666666702</v>
      </c>
      <c r="EW199">
        <v>41.1871333333333</v>
      </c>
      <c r="EX199">
        <v>41.278933333333299</v>
      </c>
      <c r="EY199">
        <v>374.47800000000001</v>
      </c>
      <c r="EZ199">
        <v>19.7</v>
      </c>
      <c r="FA199">
        <v>0</v>
      </c>
      <c r="FB199">
        <v>298.80000019073498</v>
      </c>
      <c r="FC199">
        <v>0</v>
      </c>
      <c r="FD199">
        <v>1246.5291999999999</v>
      </c>
      <c r="FE199">
        <v>-1.1846153853935799</v>
      </c>
      <c r="FF199">
        <v>-2.01153843606237</v>
      </c>
      <c r="FG199">
        <v>4151.4283999999998</v>
      </c>
      <c r="FH199">
        <v>15</v>
      </c>
      <c r="FI199">
        <v>1525864855.0999999</v>
      </c>
      <c r="FJ199" t="s">
        <v>1160</v>
      </c>
      <c r="FK199">
        <v>1525864854.0999999</v>
      </c>
      <c r="FL199">
        <v>1525864855.0999999</v>
      </c>
      <c r="FM199">
        <v>182</v>
      </c>
      <c r="FN199">
        <v>-1.4999999999999999E-2</v>
      </c>
      <c r="FO199">
        <v>-1E-3</v>
      </c>
      <c r="FP199">
        <v>-2.145</v>
      </c>
      <c r="FQ199">
        <v>-0.04</v>
      </c>
      <c r="FR199">
        <v>423</v>
      </c>
      <c r="FS199">
        <v>16</v>
      </c>
      <c r="FT199">
        <v>7.0000000000000007E-2</v>
      </c>
      <c r="FU199">
        <v>0.05</v>
      </c>
      <c r="FV199">
        <v>422.99034999999998</v>
      </c>
      <c r="FW199">
        <v>0.12951879699253599</v>
      </c>
      <c r="FX199">
        <v>1.8418129655310998E-2</v>
      </c>
      <c r="FY199">
        <v>0</v>
      </c>
      <c r="FZ199">
        <v>412.54643750000002</v>
      </c>
      <c r="GA199">
        <v>4.2088235293637102E-2</v>
      </c>
      <c r="GB199">
        <v>8.6816527084440202E-3</v>
      </c>
      <c r="GC199">
        <v>1</v>
      </c>
      <c r="GD199">
        <v>16.160844999999998</v>
      </c>
      <c r="GE199">
        <v>-3.0360902255863898E-3</v>
      </c>
      <c r="GF199">
        <v>3.68069286956187E-4</v>
      </c>
      <c r="GG199">
        <v>1</v>
      </c>
      <c r="GH199">
        <v>17.672879999999999</v>
      </c>
      <c r="GI199">
        <v>-3.1037593984699998E-3</v>
      </c>
      <c r="GJ199">
        <v>4.6000000000049598E-4</v>
      </c>
      <c r="GK199">
        <v>1</v>
      </c>
      <c r="GL199">
        <v>3</v>
      </c>
      <c r="GM199">
        <v>4</v>
      </c>
      <c r="GN199" t="s">
        <v>435</v>
      </c>
      <c r="GO199">
        <v>2.9733800000000001</v>
      </c>
      <c r="GP199">
        <v>2.7221500000000001</v>
      </c>
      <c r="GQ199">
        <v>9.8129499999999995E-2</v>
      </c>
      <c r="GR199">
        <v>9.9923600000000001E-2</v>
      </c>
      <c r="GS199">
        <v>8.6674799999999996E-2</v>
      </c>
      <c r="GT199">
        <v>8.2232E-2</v>
      </c>
      <c r="GU199">
        <v>27868.5</v>
      </c>
      <c r="GV199">
        <v>32142.5</v>
      </c>
      <c r="GW199">
        <v>26972.6</v>
      </c>
      <c r="GX199">
        <v>30895.8</v>
      </c>
      <c r="GY199">
        <v>34489.9</v>
      </c>
      <c r="GZ199">
        <v>39009.9</v>
      </c>
      <c r="HA199">
        <v>39819.5</v>
      </c>
      <c r="HB199">
        <v>45439.199999999997</v>
      </c>
      <c r="HC199">
        <v>1.96187</v>
      </c>
      <c r="HD199">
        <v>2.1377999999999999</v>
      </c>
      <c r="HE199">
        <v>9.7133200000000003E-2</v>
      </c>
      <c r="HF199">
        <v>0</v>
      </c>
      <c r="HG199">
        <v>21.726500000000001</v>
      </c>
      <c r="HH199">
        <v>999.9</v>
      </c>
      <c r="HI199">
        <v>57.226999999999997</v>
      </c>
      <c r="HJ199">
        <v>26.042000000000002</v>
      </c>
      <c r="HK199">
        <v>19.282399999999999</v>
      </c>
      <c r="HL199">
        <v>60.858899999999998</v>
      </c>
      <c r="HM199">
        <v>26.931100000000001</v>
      </c>
      <c r="HN199">
        <v>1</v>
      </c>
      <c r="HO199">
        <v>-0.15321100000000001</v>
      </c>
      <c r="HP199">
        <v>0.25886700000000001</v>
      </c>
      <c r="HQ199">
        <v>20.2026</v>
      </c>
      <c r="HR199">
        <v>5.2232799999999999</v>
      </c>
      <c r="HS199">
        <v>12.0281</v>
      </c>
      <c r="HT199">
        <v>4.9601499999999996</v>
      </c>
      <c r="HU199">
        <v>3.3014000000000001</v>
      </c>
      <c r="HV199">
        <v>9999</v>
      </c>
      <c r="HW199">
        <v>999.9</v>
      </c>
      <c r="HX199">
        <v>9999</v>
      </c>
      <c r="HY199">
        <v>9999</v>
      </c>
      <c r="HZ199">
        <v>1.87988</v>
      </c>
      <c r="IA199">
        <v>1.87686</v>
      </c>
      <c r="IB199">
        <v>1.87897</v>
      </c>
      <c r="IC199">
        <v>1.87866</v>
      </c>
      <c r="ID199">
        <v>1.88032</v>
      </c>
      <c r="IE199">
        <v>1.87307</v>
      </c>
      <c r="IF199">
        <v>1.8808</v>
      </c>
      <c r="IG199">
        <v>1.8749400000000001</v>
      </c>
      <c r="IH199">
        <v>5</v>
      </c>
      <c r="II199">
        <v>0</v>
      </c>
      <c r="IJ199">
        <v>0</v>
      </c>
      <c r="IK199">
        <v>0</v>
      </c>
      <c r="IL199" t="s">
        <v>436</v>
      </c>
      <c r="IM199" t="s">
        <v>437</v>
      </c>
      <c r="IN199" t="s">
        <v>438</v>
      </c>
      <c r="IO199" t="s">
        <v>438</v>
      </c>
      <c r="IP199" t="s">
        <v>438</v>
      </c>
      <c r="IQ199" t="s">
        <v>438</v>
      </c>
      <c r="IR199">
        <v>0</v>
      </c>
      <c r="IS199">
        <v>100</v>
      </c>
      <c r="IT199">
        <v>100</v>
      </c>
      <c r="IU199">
        <v>-2.145</v>
      </c>
      <c r="IV199">
        <v>-0.04</v>
      </c>
      <c r="IW199">
        <v>-2.1296000000000399</v>
      </c>
      <c r="IX199">
        <v>0</v>
      </c>
      <c r="IY199">
        <v>0</v>
      </c>
      <c r="IZ199">
        <v>0</v>
      </c>
      <c r="JA199">
        <v>-3.8620000000005199E-2</v>
      </c>
      <c r="JB199">
        <v>0</v>
      </c>
      <c r="JC199">
        <v>0</v>
      </c>
      <c r="JD199">
        <v>0</v>
      </c>
      <c r="JE199">
        <v>-1</v>
      </c>
      <c r="JF199">
        <v>-1</v>
      </c>
      <c r="JG199">
        <v>-1</v>
      </c>
      <c r="JH199">
        <v>-1</v>
      </c>
      <c r="JI199">
        <v>4.5999999999999996</v>
      </c>
      <c r="JJ199">
        <v>4.5999999999999996</v>
      </c>
      <c r="JK199">
        <v>0.15625</v>
      </c>
      <c r="JL199">
        <v>4.99878</v>
      </c>
      <c r="JM199">
        <v>1.5478499999999999</v>
      </c>
      <c r="JN199">
        <v>2.3083499999999999</v>
      </c>
      <c r="JO199">
        <v>1.5979000000000001</v>
      </c>
      <c r="JP199">
        <v>2.34863</v>
      </c>
      <c r="JQ199">
        <v>29.665700000000001</v>
      </c>
      <c r="JR199">
        <v>24.192599999999999</v>
      </c>
      <c r="JS199">
        <v>2</v>
      </c>
      <c r="JT199">
        <v>490.77</v>
      </c>
      <c r="JU199">
        <v>597.827</v>
      </c>
      <c r="JV199">
        <v>21.9999</v>
      </c>
      <c r="JW199">
        <v>25.584800000000001</v>
      </c>
      <c r="JX199">
        <v>30</v>
      </c>
      <c r="JY199">
        <v>25.820900000000002</v>
      </c>
      <c r="JZ199">
        <v>25.779</v>
      </c>
      <c r="KA199">
        <v>-1</v>
      </c>
      <c r="KB199">
        <v>20.976400000000002</v>
      </c>
      <c r="KC199">
        <v>63.351399999999998</v>
      </c>
      <c r="KD199">
        <v>22</v>
      </c>
      <c r="KE199">
        <v>400</v>
      </c>
      <c r="KF199">
        <v>16.175999999999998</v>
      </c>
      <c r="KG199">
        <v>102.55</v>
      </c>
      <c r="KH199">
        <v>101.53400000000001</v>
      </c>
    </row>
    <row r="200" spans="1:294" x14ac:dyDescent="0.35">
      <c r="A200">
        <v>182</v>
      </c>
      <c r="B200">
        <v>1525865131.0999999</v>
      </c>
      <c r="C200">
        <v>59102.099999904603</v>
      </c>
      <c r="D200" t="s">
        <v>1161</v>
      </c>
      <c r="E200" t="s">
        <v>1162</v>
      </c>
      <c r="F200">
        <v>120</v>
      </c>
      <c r="G200">
        <v>1525865123.0999999</v>
      </c>
      <c r="H200">
        <f t="shared" si="100"/>
        <v>1.2845369384701891E-3</v>
      </c>
      <c r="I200">
        <f t="shared" si="101"/>
        <v>1.284536938470189</v>
      </c>
      <c r="J200">
        <f t="shared" si="102"/>
        <v>8.2024712376325581</v>
      </c>
      <c r="K200">
        <f t="shared" si="103"/>
        <v>413.32019081734506</v>
      </c>
      <c r="L200">
        <f t="shared" si="104"/>
        <v>281.11488102021627</v>
      </c>
      <c r="M200">
        <f t="shared" si="105"/>
        <v>28.247882587222673</v>
      </c>
      <c r="N200">
        <f t="shared" si="106"/>
        <v>41.532558428656074</v>
      </c>
      <c r="O200">
        <f t="shared" si="107"/>
        <v>0.10701501388330995</v>
      </c>
      <c r="P200">
        <f t="shared" si="108"/>
        <v>2.2655601356937405</v>
      </c>
      <c r="Q200">
        <f t="shared" si="109"/>
        <v>0.10428402160839238</v>
      </c>
      <c r="R200">
        <f t="shared" si="110"/>
        <v>6.5417077434152038E-2</v>
      </c>
      <c r="S200">
        <f t="shared" si="111"/>
        <v>77.18237828611106</v>
      </c>
      <c r="T200">
        <f t="shared" si="112"/>
        <v>23.953548502635389</v>
      </c>
      <c r="U200">
        <f t="shared" si="113"/>
        <v>23.953548502635389</v>
      </c>
      <c r="V200">
        <f t="shared" si="114"/>
        <v>2.986627673237511</v>
      </c>
      <c r="W200">
        <f t="shared" si="115"/>
        <v>60.093290689224624</v>
      </c>
      <c r="X200">
        <f t="shared" si="116"/>
        <v>1.778229488237812</v>
      </c>
      <c r="Y200">
        <f t="shared" si="117"/>
        <v>2.9591148493332016</v>
      </c>
      <c r="Z200">
        <f t="shared" si="118"/>
        <v>1.208398184999699</v>
      </c>
      <c r="AA200">
        <f t="shared" si="119"/>
        <v>-56.648078986535339</v>
      </c>
      <c r="AB200">
        <f t="shared" si="120"/>
        <v>-18.800148194055037</v>
      </c>
      <c r="AC200">
        <f t="shared" si="121"/>
        <v>-1.7355005817090856</v>
      </c>
      <c r="AD200">
        <f t="shared" si="122"/>
        <v>-1.3494761884054185E-3</v>
      </c>
      <c r="AE200">
        <f t="shared" si="123"/>
        <v>8.1996594831952443</v>
      </c>
      <c r="AF200">
        <f t="shared" si="124"/>
        <v>1.2842448065535177</v>
      </c>
      <c r="AG200">
        <f t="shared" si="125"/>
        <v>8.2024712376325581</v>
      </c>
      <c r="AH200">
        <v>430.77974450328799</v>
      </c>
      <c r="AI200">
        <v>420.775436363636</v>
      </c>
      <c r="AJ200">
        <v>-8.9494781104668895E-5</v>
      </c>
      <c r="AK200">
        <v>61.234506330202898</v>
      </c>
      <c r="AL200">
        <f t="shared" si="126"/>
        <v>1.284536938470189</v>
      </c>
      <c r="AM200">
        <v>16.182205687980002</v>
      </c>
      <c r="AN200">
        <v>17.6963654545455</v>
      </c>
      <c r="AO200">
        <v>-1.9430719834023298E-6</v>
      </c>
      <c r="AP200">
        <v>70.681464575905096</v>
      </c>
      <c r="AQ200">
        <v>1</v>
      </c>
      <c r="AR200">
        <v>0</v>
      </c>
      <c r="AS200">
        <f t="shared" si="127"/>
        <v>1.0000372974863132</v>
      </c>
      <c r="AT200">
        <f t="shared" si="128"/>
        <v>3.7297486313203621E-3</v>
      </c>
      <c r="AU200">
        <f t="shared" si="129"/>
        <v>53624.916654579807</v>
      </c>
      <c r="AV200" t="s">
        <v>478</v>
      </c>
      <c r="AW200">
        <v>10401</v>
      </c>
      <c r="AX200">
        <v>731.43200000000002</v>
      </c>
      <c r="AY200">
        <v>3818.46</v>
      </c>
      <c r="AZ200">
        <f t="shared" si="130"/>
        <v>0.80844843209042394</v>
      </c>
      <c r="BA200">
        <v>-1.85196537555428</v>
      </c>
      <c r="BB200" t="s">
        <v>1163</v>
      </c>
      <c r="BC200">
        <v>10401.200000000001</v>
      </c>
      <c r="BD200">
        <v>1245.3008</v>
      </c>
      <c r="BE200">
        <v>1841.32</v>
      </c>
      <c r="BF200">
        <f t="shared" si="131"/>
        <v>0.32369126496209244</v>
      </c>
      <c r="BG200">
        <v>0.5</v>
      </c>
      <c r="BH200">
        <f t="shared" si="132"/>
        <v>336.59267914305553</v>
      </c>
      <c r="BI200">
        <f t="shared" si="133"/>
        <v>8.2024712376325581</v>
      </c>
      <c r="BJ200">
        <f t="shared" si="134"/>
        <v>54.476055044397675</v>
      </c>
      <c r="BK200">
        <f t="shared" si="135"/>
        <v>2.9871227855533936E-2</v>
      </c>
      <c r="BL200">
        <f t="shared" si="136"/>
        <v>1.0737623009580084</v>
      </c>
      <c r="BM200">
        <f t="shared" si="137"/>
        <v>606.65473669769449</v>
      </c>
      <c r="BN200" t="s">
        <v>433</v>
      </c>
      <c r="BO200">
        <v>0</v>
      </c>
      <c r="BP200">
        <f t="shared" si="138"/>
        <v>606.65473669769449</v>
      </c>
      <c r="BQ200">
        <f t="shared" si="139"/>
        <v>0.67053269573040297</v>
      </c>
      <c r="BR200">
        <f t="shared" si="140"/>
        <v>0.48273748174128861</v>
      </c>
      <c r="BS200">
        <f t="shared" si="141"/>
        <v>0.61558526682503456</v>
      </c>
      <c r="BT200">
        <f t="shared" si="142"/>
        <v>0.53700841886748929</v>
      </c>
      <c r="BU200">
        <f t="shared" si="143"/>
        <v>0.64046714185941944</v>
      </c>
      <c r="BV200">
        <f t="shared" si="144"/>
        <v>0.23516806532194431</v>
      </c>
      <c r="BW200">
        <f t="shared" si="145"/>
        <v>0.76483193467805566</v>
      </c>
      <c r="DF200">
        <f t="shared" si="146"/>
        <v>400.00200000000001</v>
      </c>
      <c r="DG200">
        <f t="shared" si="147"/>
        <v>336.59267914305553</v>
      </c>
      <c r="DH200">
        <f t="shared" si="148"/>
        <v>0.8414774904701865</v>
      </c>
      <c r="DI200">
        <f t="shared" si="149"/>
        <v>0.19295498094037294</v>
      </c>
      <c r="DJ200">
        <v>1525865123.0999999</v>
      </c>
      <c r="DK200">
        <v>413.3202</v>
      </c>
      <c r="DL200">
        <v>423.79626666666701</v>
      </c>
      <c r="DM200">
        <v>17.696433333333299</v>
      </c>
      <c r="DN200">
        <v>16.182686666666701</v>
      </c>
      <c r="DO200">
        <v>415.48719999999997</v>
      </c>
      <c r="DP200">
        <v>17.736433333333299</v>
      </c>
      <c r="DQ200">
        <v>500.00586666666698</v>
      </c>
      <c r="DR200">
        <v>100.3852</v>
      </c>
      <c r="DS200">
        <v>9.9991266666666703E-2</v>
      </c>
      <c r="DT200">
        <v>23.7996266666667</v>
      </c>
      <c r="DU200">
        <v>23.34234</v>
      </c>
      <c r="DV200">
        <v>999.9</v>
      </c>
      <c r="DW200">
        <v>0</v>
      </c>
      <c r="DX200">
        <v>0</v>
      </c>
      <c r="DY200">
        <v>9994.5</v>
      </c>
      <c r="DZ200">
        <v>0</v>
      </c>
      <c r="EA200">
        <v>0.23278080000000001</v>
      </c>
      <c r="EB200">
        <v>-10.453813333333301</v>
      </c>
      <c r="EC200">
        <v>420.78919999999999</v>
      </c>
      <c r="ED200">
        <v>430.76740000000001</v>
      </c>
      <c r="EE200">
        <v>1.51422533333333</v>
      </c>
      <c r="EF200">
        <v>423.79626666666701</v>
      </c>
      <c r="EG200">
        <v>16.182686666666701</v>
      </c>
      <c r="EH200">
        <v>1.7765086666666701</v>
      </c>
      <c r="EI200">
        <v>1.62450266666667</v>
      </c>
      <c r="EJ200">
        <v>15.581606666666699</v>
      </c>
      <c r="EK200">
        <v>14.19322</v>
      </c>
      <c r="EL200">
        <v>400.00200000000001</v>
      </c>
      <c r="EM200">
        <v>0.9500248</v>
      </c>
      <c r="EN200">
        <v>4.99750733333333E-2</v>
      </c>
      <c r="EO200">
        <v>0</v>
      </c>
      <c r="EP200">
        <v>1245.29866666667</v>
      </c>
      <c r="EQ200">
        <v>5.8225800000000003</v>
      </c>
      <c r="ER200">
        <v>4147.3053333333301</v>
      </c>
      <c r="ES200">
        <v>3323.63</v>
      </c>
      <c r="ET200">
        <v>38.3874</v>
      </c>
      <c r="EU200">
        <v>41.2164</v>
      </c>
      <c r="EV200">
        <v>40.108133333333299</v>
      </c>
      <c r="EW200">
        <v>41.158066666666699</v>
      </c>
      <c r="EX200">
        <v>41.2205333333333</v>
      </c>
      <c r="EY200">
        <v>374.48</v>
      </c>
      <c r="EZ200">
        <v>19.7</v>
      </c>
      <c r="FA200">
        <v>0</v>
      </c>
      <c r="FB200">
        <v>298.80000019073498</v>
      </c>
      <c r="FC200">
        <v>0</v>
      </c>
      <c r="FD200">
        <v>1245.3008</v>
      </c>
      <c r="FE200">
        <v>-1.02769229513444</v>
      </c>
      <c r="FF200">
        <v>-1.7092307468797601</v>
      </c>
      <c r="FG200">
        <v>4147.2704000000003</v>
      </c>
      <c r="FH200">
        <v>15</v>
      </c>
      <c r="FI200">
        <v>1525865156.0999999</v>
      </c>
      <c r="FJ200" t="s">
        <v>1164</v>
      </c>
      <c r="FK200">
        <v>1525865156.0999999</v>
      </c>
      <c r="FL200">
        <v>1525865153.0999999</v>
      </c>
      <c r="FM200">
        <v>183</v>
      </c>
      <c r="FN200">
        <v>-2.1999999999999999E-2</v>
      </c>
      <c r="FO200">
        <v>-1E-3</v>
      </c>
      <c r="FP200">
        <v>-2.1669999999999998</v>
      </c>
      <c r="FQ200">
        <v>-0.04</v>
      </c>
      <c r="FR200">
        <v>424</v>
      </c>
      <c r="FS200">
        <v>16</v>
      </c>
      <c r="FT200">
        <v>0.15</v>
      </c>
      <c r="FU200">
        <v>0.05</v>
      </c>
      <c r="FV200">
        <v>423.78866666666698</v>
      </c>
      <c r="FW200">
        <v>0.10612987013097699</v>
      </c>
      <c r="FX200">
        <v>1.29957257930833E-2</v>
      </c>
      <c r="FY200">
        <v>0</v>
      </c>
      <c r="FZ200">
        <v>413.342266666667</v>
      </c>
      <c r="GA200">
        <v>1.71428571424923E-2</v>
      </c>
      <c r="GB200">
        <v>7.4338564838330396E-3</v>
      </c>
      <c r="GC200">
        <v>1</v>
      </c>
      <c r="GD200">
        <v>16.182790476190501</v>
      </c>
      <c r="GE200">
        <v>-2.6883116883188E-3</v>
      </c>
      <c r="GF200">
        <v>4.76999313071738E-4</v>
      </c>
      <c r="GG200">
        <v>1</v>
      </c>
      <c r="GH200">
        <v>17.6969285714286</v>
      </c>
      <c r="GI200">
        <v>4.59740259734856E-4</v>
      </c>
      <c r="GJ200">
        <v>4.7423407636286202E-4</v>
      </c>
      <c r="GK200">
        <v>1</v>
      </c>
      <c r="GL200">
        <v>3</v>
      </c>
      <c r="GM200">
        <v>4</v>
      </c>
      <c r="GN200" t="s">
        <v>435</v>
      </c>
      <c r="GO200">
        <v>2.9734099999999999</v>
      </c>
      <c r="GP200">
        <v>2.7221899999999999</v>
      </c>
      <c r="GQ200">
        <v>9.8275600000000005E-2</v>
      </c>
      <c r="GR200">
        <v>0.10006900000000001</v>
      </c>
      <c r="GS200">
        <v>8.67613E-2</v>
      </c>
      <c r="GT200">
        <v>8.2313800000000006E-2</v>
      </c>
      <c r="GU200">
        <v>27864.9</v>
      </c>
      <c r="GV200">
        <v>32138.1</v>
      </c>
      <c r="GW200">
        <v>26973.4</v>
      </c>
      <c r="GX200">
        <v>30896.5</v>
      </c>
      <c r="GY200">
        <v>34487.800000000003</v>
      </c>
      <c r="GZ200">
        <v>39007.199999999997</v>
      </c>
      <c r="HA200">
        <v>39820.800000000003</v>
      </c>
      <c r="HB200">
        <v>45440.1</v>
      </c>
      <c r="HC200">
        <v>1.9620299999999999</v>
      </c>
      <c r="HD200">
        <v>2.1377700000000002</v>
      </c>
      <c r="HE200">
        <v>9.6321100000000007E-2</v>
      </c>
      <c r="HF200">
        <v>0</v>
      </c>
      <c r="HG200">
        <v>21.7546</v>
      </c>
      <c r="HH200">
        <v>999.9</v>
      </c>
      <c r="HI200">
        <v>57.252000000000002</v>
      </c>
      <c r="HJ200">
        <v>26.012</v>
      </c>
      <c r="HK200">
        <v>19.257400000000001</v>
      </c>
      <c r="HL200">
        <v>60.8889</v>
      </c>
      <c r="HM200">
        <v>26.867000000000001</v>
      </c>
      <c r="HN200">
        <v>1</v>
      </c>
      <c r="HO200">
        <v>-0.154672</v>
      </c>
      <c r="HP200">
        <v>0.25873400000000002</v>
      </c>
      <c r="HQ200">
        <v>20.2028</v>
      </c>
      <c r="HR200">
        <v>5.2237299999999998</v>
      </c>
      <c r="HS200">
        <v>12.027900000000001</v>
      </c>
      <c r="HT200">
        <v>4.9597499999999997</v>
      </c>
      <c r="HU200">
        <v>3.3014800000000002</v>
      </c>
      <c r="HV200">
        <v>9999</v>
      </c>
      <c r="HW200">
        <v>999.9</v>
      </c>
      <c r="HX200">
        <v>9999</v>
      </c>
      <c r="HY200">
        <v>9999</v>
      </c>
      <c r="HZ200">
        <v>1.87988</v>
      </c>
      <c r="IA200">
        <v>1.8768499999999999</v>
      </c>
      <c r="IB200">
        <v>1.87897</v>
      </c>
      <c r="IC200">
        <v>1.87866</v>
      </c>
      <c r="ID200">
        <v>1.88032</v>
      </c>
      <c r="IE200">
        <v>1.87314</v>
      </c>
      <c r="IF200">
        <v>1.8808</v>
      </c>
      <c r="IG200">
        <v>1.87497</v>
      </c>
      <c r="IH200">
        <v>5</v>
      </c>
      <c r="II200">
        <v>0</v>
      </c>
      <c r="IJ200">
        <v>0</v>
      </c>
      <c r="IK200">
        <v>0</v>
      </c>
      <c r="IL200" t="s">
        <v>436</v>
      </c>
      <c r="IM200" t="s">
        <v>437</v>
      </c>
      <c r="IN200" t="s">
        <v>438</v>
      </c>
      <c r="IO200" t="s">
        <v>438</v>
      </c>
      <c r="IP200" t="s">
        <v>438</v>
      </c>
      <c r="IQ200" t="s">
        <v>438</v>
      </c>
      <c r="IR200">
        <v>0</v>
      </c>
      <c r="IS200">
        <v>100</v>
      </c>
      <c r="IT200">
        <v>100</v>
      </c>
      <c r="IU200">
        <v>-2.1669999999999998</v>
      </c>
      <c r="IV200">
        <v>-0.04</v>
      </c>
      <c r="IW200">
        <v>-2.1447272727272102</v>
      </c>
      <c r="IX200">
        <v>0</v>
      </c>
      <c r="IY200">
        <v>0</v>
      </c>
      <c r="IZ200">
        <v>0</v>
      </c>
      <c r="JA200">
        <v>-3.9529999999999198E-2</v>
      </c>
      <c r="JB200">
        <v>0</v>
      </c>
      <c r="JC200">
        <v>0</v>
      </c>
      <c r="JD200">
        <v>0</v>
      </c>
      <c r="JE200">
        <v>-1</v>
      </c>
      <c r="JF200">
        <v>-1</v>
      </c>
      <c r="JG200">
        <v>-1</v>
      </c>
      <c r="JH200">
        <v>-1</v>
      </c>
      <c r="JI200">
        <v>4.5999999999999996</v>
      </c>
      <c r="JJ200">
        <v>4.5999999999999996</v>
      </c>
      <c r="JK200">
        <v>0.15625</v>
      </c>
      <c r="JL200">
        <v>4.99878</v>
      </c>
      <c r="JM200">
        <v>1.5478499999999999</v>
      </c>
      <c r="JN200">
        <v>2.3095699999999999</v>
      </c>
      <c r="JO200">
        <v>1.5979000000000001</v>
      </c>
      <c r="JP200">
        <v>2.3767100000000001</v>
      </c>
      <c r="JQ200">
        <v>29.644300000000001</v>
      </c>
      <c r="JR200">
        <v>24.2013</v>
      </c>
      <c r="JS200">
        <v>2</v>
      </c>
      <c r="JT200">
        <v>490.68900000000002</v>
      </c>
      <c r="JU200">
        <v>597.60900000000004</v>
      </c>
      <c r="JV200">
        <v>21.9999</v>
      </c>
      <c r="JW200">
        <v>25.567599999999999</v>
      </c>
      <c r="JX200">
        <v>30.0001</v>
      </c>
      <c r="JY200">
        <v>25.801500000000001</v>
      </c>
      <c r="JZ200">
        <v>25.761700000000001</v>
      </c>
      <c r="KA200">
        <v>-1</v>
      </c>
      <c r="KB200">
        <v>20.9344</v>
      </c>
      <c r="KC200">
        <v>63.401000000000003</v>
      </c>
      <c r="KD200">
        <v>22</v>
      </c>
      <c r="KE200">
        <v>400</v>
      </c>
      <c r="KF200">
        <v>16.158000000000001</v>
      </c>
      <c r="KG200">
        <v>102.553</v>
      </c>
      <c r="KH200">
        <v>101.53700000000001</v>
      </c>
    </row>
    <row r="201" spans="1:294" x14ac:dyDescent="0.35">
      <c r="A201">
        <v>183</v>
      </c>
      <c r="B201">
        <v>1525865432</v>
      </c>
      <c r="C201">
        <v>59403</v>
      </c>
      <c r="D201" t="s">
        <v>1165</v>
      </c>
      <c r="E201" t="s">
        <v>1166</v>
      </c>
      <c r="F201">
        <v>120</v>
      </c>
      <c r="G201">
        <v>1525865423.5</v>
      </c>
      <c r="H201">
        <f t="shared" si="100"/>
        <v>1.2882495649789573E-3</v>
      </c>
      <c r="I201">
        <f t="shared" si="101"/>
        <v>1.2882495649789574</v>
      </c>
      <c r="J201">
        <f t="shared" si="102"/>
        <v>8.2215815922235898</v>
      </c>
      <c r="K201">
        <f t="shared" si="103"/>
        <v>414.33124079940194</v>
      </c>
      <c r="L201">
        <f t="shared" si="104"/>
        <v>282.29651631372241</v>
      </c>
      <c r="M201">
        <f t="shared" si="105"/>
        <v>28.368352992727583</v>
      </c>
      <c r="N201">
        <f t="shared" si="106"/>
        <v>41.636698349652605</v>
      </c>
      <c r="O201">
        <f t="shared" si="107"/>
        <v>0.10743237399109723</v>
      </c>
      <c r="P201">
        <f t="shared" si="108"/>
        <v>2.2658671207593017</v>
      </c>
      <c r="Q201">
        <f t="shared" si="109"/>
        <v>0.10468069593429621</v>
      </c>
      <c r="R201">
        <f t="shared" si="110"/>
        <v>6.5666792039169891E-2</v>
      </c>
      <c r="S201">
        <f t="shared" si="111"/>
        <v>77.18255548768775</v>
      </c>
      <c r="T201">
        <f t="shared" si="112"/>
        <v>23.939909818518441</v>
      </c>
      <c r="U201">
        <f t="shared" si="113"/>
        <v>23.939909818518441</v>
      </c>
      <c r="V201">
        <f t="shared" si="114"/>
        <v>2.9841808224750146</v>
      </c>
      <c r="W201">
        <f t="shared" si="115"/>
        <v>60.089198154108416</v>
      </c>
      <c r="X201">
        <f t="shared" si="116"/>
        <v>1.7767828476903924</v>
      </c>
      <c r="Y201">
        <f t="shared" si="117"/>
        <v>2.9569088992226971</v>
      </c>
      <c r="Z201">
        <f t="shared" si="118"/>
        <v>1.2073979747846222</v>
      </c>
      <c r="AA201">
        <f t="shared" si="119"/>
        <v>-56.811805815572015</v>
      </c>
      <c r="AB201">
        <f t="shared" si="120"/>
        <v>-18.650821273664857</v>
      </c>
      <c r="AC201">
        <f t="shared" si="121"/>
        <v>-1.7212560479391783</v>
      </c>
      <c r="AD201">
        <f t="shared" si="122"/>
        <v>-1.3276494882994427E-3</v>
      </c>
      <c r="AE201">
        <f t="shared" si="123"/>
        <v>8.2082870482937729</v>
      </c>
      <c r="AF201">
        <f t="shared" si="124"/>
        <v>1.2883026004846867</v>
      </c>
      <c r="AG201">
        <f t="shared" si="125"/>
        <v>8.2215815922235898</v>
      </c>
      <c r="AH201">
        <v>431.840044146286</v>
      </c>
      <c r="AI201">
        <v>421.81241212121199</v>
      </c>
      <c r="AJ201">
        <v>2.5842835887577899E-5</v>
      </c>
      <c r="AK201">
        <v>61.238988055660698</v>
      </c>
      <c r="AL201">
        <f t="shared" si="126"/>
        <v>1.2882495649789574</v>
      </c>
      <c r="AM201">
        <v>16.1621170526101</v>
      </c>
      <c r="AN201">
        <v>17.680604848484801</v>
      </c>
      <c r="AO201">
        <v>1.3700627403063099E-6</v>
      </c>
      <c r="AP201">
        <v>70.677137709074998</v>
      </c>
      <c r="AQ201">
        <v>1</v>
      </c>
      <c r="AR201">
        <v>0</v>
      </c>
      <c r="AS201">
        <f t="shared" si="127"/>
        <v>1.0000372886851168</v>
      </c>
      <c r="AT201">
        <f t="shared" si="128"/>
        <v>3.7288685116765308E-3</v>
      </c>
      <c r="AU201">
        <f t="shared" si="129"/>
        <v>53637.573196840036</v>
      </c>
      <c r="AV201" t="s">
        <v>478</v>
      </c>
      <c r="AW201">
        <v>10401</v>
      </c>
      <c r="AX201">
        <v>731.43200000000002</v>
      </c>
      <c r="AY201">
        <v>3818.46</v>
      </c>
      <c r="AZ201">
        <f t="shared" si="130"/>
        <v>0.80844843209042394</v>
      </c>
      <c r="BA201">
        <v>-1.85196537555428</v>
      </c>
      <c r="BB201" t="s">
        <v>1167</v>
      </c>
      <c r="BC201">
        <v>10401.200000000001</v>
      </c>
      <c r="BD201">
        <v>1243.6695999999999</v>
      </c>
      <c r="BE201">
        <v>1836.62</v>
      </c>
      <c r="BF201">
        <f t="shared" si="131"/>
        <v>0.32284871121952285</v>
      </c>
      <c r="BG201">
        <v>0.5</v>
      </c>
      <c r="BH201">
        <f t="shared" si="132"/>
        <v>336.59346618134384</v>
      </c>
      <c r="BI201">
        <f t="shared" si="133"/>
        <v>8.2215815922235898</v>
      </c>
      <c r="BJ201">
        <f t="shared" si="134"/>
        <v>54.334383380779457</v>
      </c>
      <c r="BK201">
        <f t="shared" si="135"/>
        <v>2.9927933783333222E-2</v>
      </c>
      <c r="BL201">
        <f t="shared" si="136"/>
        <v>1.0790691596519695</v>
      </c>
      <c r="BM201">
        <f t="shared" si="137"/>
        <v>606.143683094464</v>
      </c>
      <c r="BN201" t="s">
        <v>433</v>
      </c>
      <c r="BO201">
        <v>0</v>
      </c>
      <c r="BP201">
        <f t="shared" si="138"/>
        <v>606.143683094464</v>
      </c>
      <c r="BQ201">
        <f t="shared" si="139"/>
        <v>0.66996783052865372</v>
      </c>
      <c r="BR201">
        <f t="shared" si="140"/>
        <v>0.48188688547145841</v>
      </c>
      <c r="BS201">
        <f t="shared" si="141"/>
        <v>0.61695045085383471</v>
      </c>
      <c r="BT201">
        <f t="shared" si="142"/>
        <v>0.53651541638164735</v>
      </c>
      <c r="BU201">
        <f t="shared" si="143"/>
        <v>0.64198964181730778</v>
      </c>
      <c r="BV201">
        <f t="shared" si="144"/>
        <v>0.23486357758892712</v>
      </c>
      <c r="BW201">
        <f t="shared" si="145"/>
        <v>0.76513642241107283</v>
      </c>
      <c r="DF201">
        <f t="shared" si="146"/>
        <v>400.00293749999997</v>
      </c>
      <c r="DG201">
        <f t="shared" si="147"/>
        <v>336.59346618134384</v>
      </c>
      <c r="DH201">
        <f t="shared" si="148"/>
        <v>0.84147748585307292</v>
      </c>
      <c r="DI201">
        <f t="shared" si="149"/>
        <v>0.19295497170614592</v>
      </c>
      <c r="DJ201">
        <v>1525865423.5</v>
      </c>
      <c r="DK201">
        <v>414.33125000000001</v>
      </c>
      <c r="DL201">
        <v>424.820875</v>
      </c>
      <c r="DM201">
        <v>17.680956250000001</v>
      </c>
      <c r="DN201">
        <v>16.162456250000002</v>
      </c>
      <c r="DO201">
        <v>416.49124999999998</v>
      </c>
      <c r="DP201">
        <v>17.719956249999999</v>
      </c>
      <c r="DQ201">
        <v>500.02350000000001</v>
      </c>
      <c r="DR201">
        <v>100.3913125</v>
      </c>
      <c r="DS201">
        <v>0.100019675</v>
      </c>
      <c r="DT201">
        <v>23.787231250000001</v>
      </c>
      <c r="DU201">
        <v>23.32594375</v>
      </c>
      <c r="DV201">
        <v>999.9</v>
      </c>
      <c r="DW201">
        <v>0</v>
      </c>
      <c r="DX201">
        <v>0</v>
      </c>
      <c r="DY201">
        <v>9995.8893750000007</v>
      </c>
      <c r="DZ201">
        <v>0</v>
      </c>
      <c r="EA201">
        <v>0.22516</v>
      </c>
      <c r="EB201">
        <v>-10.496331250000001</v>
      </c>
      <c r="EC201">
        <v>421.78162500000002</v>
      </c>
      <c r="ED201">
        <v>431.79987499999999</v>
      </c>
      <c r="EE201">
        <v>1.5172931249999999</v>
      </c>
      <c r="EF201">
        <v>424.820875</v>
      </c>
      <c r="EG201">
        <v>16.162456250000002</v>
      </c>
      <c r="EH201">
        <v>1.774893125</v>
      </c>
      <c r="EI201">
        <v>1.6225700000000001</v>
      </c>
      <c r="EJ201">
        <v>15.5674125</v>
      </c>
      <c r="EK201">
        <v>14.174843750000001</v>
      </c>
      <c r="EL201">
        <v>400.00293749999997</v>
      </c>
      <c r="EM201">
        <v>0.95002525000000004</v>
      </c>
      <c r="EN201">
        <v>4.9974618749999998E-2</v>
      </c>
      <c r="EO201">
        <v>0</v>
      </c>
      <c r="EP201">
        <v>1243.701875</v>
      </c>
      <c r="EQ201">
        <v>5.8225800000000003</v>
      </c>
      <c r="ER201">
        <v>4142.0043750000004</v>
      </c>
      <c r="ES201">
        <v>3323.6368750000001</v>
      </c>
      <c r="ET201">
        <v>38.390500000000003</v>
      </c>
      <c r="EU201">
        <v>41.183187500000003</v>
      </c>
      <c r="EV201">
        <v>40.081687500000001</v>
      </c>
      <c r="EW201">
        <v>41.140500000000003</v>
      </c>
      <c r="EX201">
        <v>41.218375000000002</v>
      </c>
      <c r="EY201">
        <v>374.48124999999999</v>
      </c>
      <c r="EZ201">
        <v>19.7</v>
      </c>
      <c r="FA201">
        <v>0</v>
      </c>
      <c r="FB201">
        <v>300</v>
      </c>
      <c r="FC201">
        <v>0</v>
      </c>
      <c r="FD201">
        <v>1243.6695999999999</v>
      </c>
      <c r="FE201">
        <v>-1.2923076927133299</v>
      </c>
      <c r="FF201">
        <v>-5.1053845020636999</v>
      </c>
      <c r="FG201">
        <v>4141.7020000000002</v>
      </c>
      <c r="FH201">
        <v>15</v>
      </c>
      <c r="FI201">
        <v>1525865457</v>
      </c>
      <c r="FJ201" t="s">
        <v>1168</v>
      </c>
      <c r="FK201">
        <v>1525865452</v>
      </c>
      <c r="FL201">
        <v>1525865457</v>
      </c>
      <c r="FM201">
        <v>184</v>
      </c>
      <c r="FN201">
        <v>7.0000000000000001E-3</v>
      </c>
      <c r="FO201">
        <v>1E-3</v>
      </c>
      <c r="FP201">
        <v>-2.16</v>
      </c>
      <c r="FQ201">
        <v>-3.9E-2</v>
      </c>
      <c r="FR201">
        <v>425</v>
      </c>
      <c r="FS201">
        <v>16</v>
      </c>
      <c r="FT201">
        <v>0.13</v>
      </c>
      <c r="FU201">
        <v>0.06</v>
      </c>
      <c r="FV201">
        <v>424.80642857142902</v>
      </c>
      <c r="FW201">
        <v>0.29851948051958899</v>
      </c>
      <c r="FX201">
        <v>3.3136904227288697E-2</v>
      </c>
      <c r="FY201">
        <v>0</v>
      </c>
      <c r="FZ201">
        <v>414.32279999999997</v>
      </c>
      <c r="GA201">
        <v>0.30449999999997801</v>
      </c>
      <c r="GB201">
        <v>2.2399999999998799E-2</v>
      </c>
      <c r="GC201">
        <v>1</v>
      </c>
      <c r="GD201">
        <v>16.162652380952402</v>
      </c>
      <c r="GE201">
        <v>-3.33506493506202E-3</v>
      </c>
      <c r="GF201">
        <v>4.6045427632902298E-4</v>
      </c>
      <c r="GG201">
        <v>1</v>
      </c>
      <c r="GH201">
        <v>17.6795714285714</v>
      </c>
      <c r="GI201">
        <v>2.78181818182298E-3</v>
      </c>
      <c r="GJ201">
        <v>5.8646873593708898E-4</v>
      </c>
      <c r="GK201">
        <v>1</v>
      </c>
      <c r="GL201">
        <v>3</v>
      </c>
      <c r="GM201">
        <v>4</v>
      </c>
      <c r="GN201" t="s">
        <v>435</v>
      </c>
      <c r="GO201">
        <v>2.9735399999999998</v>
      </c>
      <c r="GP201">
        <v>2.7221199999999999</v>
      </c>
      <c r="GQ201">
        <v>9.8476499999999995E-2</v>
      </c>
      <c r="GR201">
        <v>0.100267</v>
      </c>
      <c r="GS201">
        <v>8.6720000000000005E-2</v>
      </c>
      <c r="GT201">
        <v>8.2249100000000006E-2</v>
      </c>
      <c r="GU201">
        <v>27859.7</v>
      </c>
      <c r="GV201">
        <v>32132.1</v>
      </c>
      <c r="GW201">
        <v>26974.2</v>
      </c>
      <c r="GX201">
        <v>30897.4</v>
      </c>
      <c r="GY201">
        <v>34490.300000000003</v>
      </c>
      <c r="GZ201">
        <v>39011.4</v>
      </c>
      <c r="HA201">
        <v>39821.9</v>
      </c>
      <c r="HB201">
        <v>45441.8</v>
      </c>
      <c r="HC201">
        <v>1.9624200000000001</v>
      </c>
      <c r="HD201">
        <v>2.1383999999999999</v>
      </c>
      <c r="HE201">
        <v>9.7237500000000004E-2</v>
      </c>
      <c r="HF201">
        <v>0</v>
      </c>
      <c r="HG201">
        <v>21.723800000000001</v>
      </c>
      <c r="HH201">
        <v>999.9</v>
      </c>
      <c r="HI201">
        <v>57.374000000000002</v>
      </c>
      <c r="HJ201">
        <v>26.001999999999999</v>
      </c>
      <c r="HK201">
        <v>19.286100000000001</v>
      </c>
      <c r="HL201">
        <v>60.968899999999998</v>
      </c>
      <c r="HM201">
        <v>26.694700000000001</v>
      </c>
      <c r="HN201">
        <v>1</v>
      </c>
      <c r="HO201">
        <v>-0.15632399999999999</v>
      </c>
      <c r="HP201">
        <v>0.25311</v>
      </c>
      <c r="HQ201">
        <v>20.2026</v>
      </c>
      <c r="HR201">
        <v>5.2256799999999997</v>
      </c>
      <c r="HS201">
        <v>12.027900000000001</v>
      </c>
      <c r="HT201">
        <v>4.96</v>
      </c>
      <c r="HU201">
        <v>3.3012999999999999</v>
      </c>
      <c r="HV201">
        <v>9999</v>
      </c>
      <c r="HW201">
        <v>999.9</v>
      </c>
      <c r="HX201">
        <v>9999</v>
      </c>
      <c r="HY201">
        <v>9999</v>
      </c>
      <c r="HZ201">
        <v>1.87988</v>
      </c>
      <c r="IA201">
        <v>1.8768499999999999</v>
      </c>
      <c r="IB201">
        <v>1.87897</v>
      </c>
      <c r="IC201">
        <v>1.87866</v>
      </c>
      <c r="ID201">
        <v>1.8803399999999999</v>
      </c>
      <c r="IE201">
        <v>1.8731</v>
      </c>
      <c r="IF201">
        <v>1.8808</v>
      </c>
      <c r="IG201">
        <v>1.8749800000000001</v>
      </c>
      <c r="IH201">
        <v>5</v>
      </c>
      <c r="II201">
        <v>0</v>
      </c>
      <c r="IJ201">
        <v>0</v>
      </c>
      <c r="IK201">
        <v>0</v>
      </c>
      <c r="IL201" t="s">
        <v>436</v>
      </c>
      <c r="IM201" t="s">
        <v>437</v>
      </c>
      <c r="IN201" t="s">
        <v>438</v>
      </c>
      <c r="IO201" t="s">
        <v>438</v>
      </c>
      <c r="IP201" t="s">
        <v>438</v>
      </c>
      <c r="IQ201" t="s">
        <v>438</v>
      </c>
      <c r="IR201">
        <v>0</v>
      </c>
      <c r="IS201">
        <v>100</v>
      </c>
      <c r="IT201">
        <v>100</v>
      </c>
      <c r="IU201">
        <v>-2.16</v>
      </c>
      <c r="IV201">
        <v>-3.9E-2</v>
      </c>
      <c r="IW201">
        <v>-2.1666363636363699</v>
      </c>
      <c r="IX201">
        <v>0</v>
      </c>
      <c r="IY201">
        <v>0</v>
      </c>
      <c r="IZ201">
        <v>0</v>
      </c>
      <c r="JA201">
        <v>-4.0199999999998702E-2</v>
      </c>
      <c r="JB201">
        <v>0</v>
      </c>
      <c r="JC201">
        <v>0</v>
      </c>
      <c r="JD201">
        <v>0</v>
      </c>
      <c r="JE201">
        <v>-1</v>
      </c>
      <c r="JF201">
        <v>-1</v>
      </c>
      <c r="JG201">
        <v>-1</v>
      </c>
      <c r="JH201">
        <v>-1</v>
      </c>
      <c r="JI201">
        <v>4.5999999999999996</v>
      </c>
      <c r="JJ201">
        <v>4.5999999999999996</v>
      </c>
      <c r="JK201">
        <v>0.155029</v>
      </c>
      <c r="JL201">
        <v>4.99878</v>
      </c>
      <c r="JM201">
        <v>1.5478499999999999</v>
      </c>
      <c r="JN201">
        <v>2.3095699999999999</v>
      </c>
      <c r="JO201">
        <v>1.5979000000000001</v>
      </c>
      <c r="JP201">
        <v>2.3754900000000001</v>
      </c>
      <c r="JQ201">
        <v>29.623000000000001</v>
      </c>
      <c r="JR201">
        <v>24.192599999999999</v>
      </c>
      <c r="JS201">
        <v>2</v>
      </c>
      <c r="JT201">
        <v>490.79500000000002</v>
      </c>
      <c r="JU201">
        <v>597.86800000000005</v>
      </c>
      <c r="JV201">
        <v>22.0002</v>
      </c>
      <c r="JW201">
        <v>25.548200000000001</v>
      </c>
      <c r="JX201">
        <v>30.0001</v>
      </c>
      <c r="JY201">
        <v>25.784600000000001</v>
      </c>
      <c r="JZ201">
        <v>25.7423</v>
      </c>
      <c r="KA201">
        <v>-1</v>
      </c>
      <c r="KB201">
        <v>20.997800000000002</v>
      </c>
      <c r="KC201">
        <v>63.600999999999999</v>
      </c>
      <c r="KD201">
        <v>22</v>
      </c>
      <c r="KE201">
        <v>400</v>
      </c>
      <c r="KF201">
        <v>16.163699999999999</v>
      </c>
      <c r="KG201">
        <v>102.556</v>
      </c>
      <c r="KH201">
        <v>101.54</v>
      </c>
    </row>
    <row r="202" spans="1:294" x14ac:dyDescent="0.35">
      <c r="A202">
        <v>184</v>
      </c>
      <c r="B202">
        <v>1525865732</v>
      </c>
      <c r="C202">
        <v>59703</v>
      </c>
      <c r="D202" t="s">
        <v>1169</v>
      </c>
      <c r="E202" t="s">
        <v>1170</v>
      </c>
      <c r="F202">
        <v>120</v>
      </c>
      <c r="G202">
        <v>1525865723.5</v>
      </c>
      <c r="H202">
        <f t="shared" si="100"/>
        <v>1.265405311355649E-3</v>
      </c>
      <c r="I202">
        <f t="shared" si="101"/>
        <v>1.2654053113556489</v>
      </c>
      <c r="J202">
        <f t="shared" si="102"/>
        <v>8.2297247110336063</v>
      </c>
      <c r="K202">
        <f t="shared" si="103"/>
        <v>419.68067829076153</v>
      </c>
      <c r="L202">
        <f t="shared" si="104"/>
        <v>284.72365777664101</v>
      </c>
      <c r="M202">
        <f t="shared" si="105"/>
        <v>28.612412474002966</v>
      </c>
      <c r="N202">
        <f t="shared" si="106"/>
        <v>42.174495679051248</v>
      </c>
      <c r="O202">
        <f t="shared" si="107"/>
        <v>0.10511816095530679</v>
      </c>
      <c r="P202">
        <f t="shared" si="108"/>
        <v>2.2658961797498431</v>
      </c>
      <c r="Q202">
        <f t="shared" si="109"/>
        <v>0.10248222091871607</v>
      </c>
      <c r="R202">
        <f t="shared" si="110"/>
        <v>6.428271142979719E-2</v>
      </c>
      <c r="S202">
        <f t="shared" si="111"/>
        <v>77.177091140515131</v>
      </c>
      <c r="T202">
        <f t="shared" si="112"/>
        <v>23.941599717695581</v>
      </c>
      <c r="U202">
        <f t="shared" si="113"/>
        <v>23.941599717695581</v>
      </c>
      <c r="V202">
        <f t="shared" si="114"/>
        <v>2.9844839039972575</v>
      </c>
      <c r="W202">
        <f t="shared" si="115"/>
        <v>59.983155126890544</v>
      </c>
      <c r="X202">
        <f t="shared" si="116"/>
        <v>1.7730264037221624</v>
      </c>
      <c r="Y202">
        <f t="shared" si="117"/>
        <v>2.9558738615390237</v>
      </c>
      <c r="Z202">
        <f t="shared" si="118"/>
        <v>1.2114575002750951</v>
      </c>
      <c r="AA202">
        <f t="shared" si="119"/>
        <v>-55.80437423078412</v>
      </c>
      <c r="AB202">
        <f t="shared" si="120"/>
        <v>-19.568309500336944</v>
      </c>
      <c r="AC202">
        <f t="shared" si="121"/>
        <v>-1.805868823474762</v>
      </c>
      <c r="AD202">
        <f t="shared" si="122"/>
        <v>-1.4614140807012177E-3</v>
      </c>
      <c r="AE202">
        <f t="shared" si="123"/>
        <v>8.513418929686642</v>
      </c>
      <c r="AF202">
        <f t="shared" si="124"/>
        <v>1.2742302119820066</v>
      </c>
      <c r="AG202">
        <f t="shared" si="125"/>
        <v>8.2297247110336063</v>
      </c>
      <c r="AH202">
        <v>437.86390042873501</v>
      </c>
      <c r="AI202">
        <v>427.569836363636</v>
      </c>
      <c r="AJ202">
        <v>5.1486039402263997E-2</v>
      </c>
      <c r="AK202">
        <v>61.239437783618698</v>
      </c>
      <c r="AL202">
        <f t="shared" si="126"/>
        <v>1.2654053113556489</v>
      </c>
      <c r="AM202">
        <v>16.166060683191301</v>
      </c>
      <c r="AN202">
        <v>17.657545454545499</v>
      </c>
      <c r="AO202">
        <v>3.11685341548644E-5</v>
      </c>
      <c r="AP202">
        <v>70.676576921132394</v>
      </c>
      <c r="AQ202">
        <v>1</v>
      </c>
      <c r="AR202">
        <v>0</v>
      </c>
      <c r="AS202">
        <f t="shared" si="127"/>
        <v>1.0000372872687215</v>
      </c>
      <c r="AT202">
        <f t="shared" si="128"/>
        <v>3.7287268721541977E-3</v>
      </c>
      <c r="AU202">
        <f t="shared" si="129"/>
        <v>53639.610599322448</v>
      </c>
      <c r="AV202" t="s">
        <v>478</v>
      </c>
      <c r="AW202">
        <v>10401</v>
      </c>
      <c r="AX202">
        <v>731.43200000000002</v>
      </c>
      <c r="AY202">
        <v>3818.46</v>
      </c>
      <c r="AZ202">
        <f t="shared" si="130"/>
        <v>0.80844843209042394</v>
      </c>
      <c r="BA202">
        <v>-1.85196537555428</v>
      </c>
      <c r="BB202" t="s">
        <v>1171</v>
      </c>
      <c r="BC202">
        <v>10401.5</v>
      </c>
      <c r="BD202">
        <v>1243.0644</v>
      </c>
      <c r="BE202">
        <v>1833.14</v>
      </c>
      <c r="BF202">
        <f t="shared" si="131"/>
        <v>0.32189336330012985</v>
      </c>
      <c r="BG202">
        <v>0.5</v>
      </c>
      <c r="BH202">
        <f t="shared" si="132"/>
        <v>336.56931525775758</v>
      </c>
      <c r="BI202">
        <f t="shared" si="133"/>
        <v>8.2297247110336063</v>
      </c>
      <c r="BJ202">
        <f t="shared" si="134"/>
        <v>54.169714435970647</v>
      </c>
      <c r="BK202">
        <f t="shared" si="135"/>
        <v>2.9954275774863627E-2</v>
      </c>
      <c r="BL202">
        <f t="shared" si="136"/>
        <v>1.0830160271446807</v>
      </c>
      <c r="BM202">
        <f t="shared" si="137"/>
        <v>605.76415541451047</v>
      </c>
      <c r="BN202" t="s">
        <v>433</v>
      </c>
      <c r="BO202">
        <v>0</v>
      </c>
      <c r="BP202">
        <f t="shared" si="138"/>
        <v>605.76415541451047</v>
      </c>
      <c r="BQ202">
        <f t="shared" si="139"/>
        <v>0.66954834032615596</v>
      </c>
      <c r="BR202">
        <f t="shared" si="140"/>
        <v>0.48076194639408187</v>
      </c>
      <c r="BS202">
        <f t="shared" si="141"/>
        <v>0.61796077065494848</v>
      </c>
      <c r="BT202">
        <f t="shared" si="142"/>
        <v>0.5356007217883505</v>
      </c>
      <c r="BU202">
        <f t="shared" si="143"/>
        <v>0.6431169396584675</v>
      </c>
      <c r="BV202">
        <f t="shared" si="144"/>
        <v>0.23428259582757513</v>
      </c>
      <c r="BW202">
        <f t="shared" si="145"/>
        <v>0.76571740417242484</v>
      </c>
      <c r="DF202">
        <f t="shared" si="146"/>
        <v>399.97418750000003</v>
      </c>
      <c r="DG202">
        <f t="shared" si="147"/>
        <v>336.56931525775758</v>
      </c>
      <c r="DH202">
        <f t="shared" si="148"/>
        <v>0.84147758974510711</v>
      </c>
      <c r="DI202">
        <f t="shared" si="149"/>
        <v>0.19295517949021429</v>
      </c>
      <c r="DJ202">
        <v>1525865723.5</v>
      </c>
      <c r="DK202">
        <v>419.68068749999998</v>
      </c>
      <c r="DL202">
        <v>430.53806250000002</v>
      </c>
      <c r="DM202">
        <v>17.643481250000001</v>
      </c>
      <c r="DN202">
        <v>16.141449999999999</v>
      </c>
      <c r="DO202">
        <v>421.8216875</v>
      </c>
      <c r="DP202">
        <v>17.684481250000001</v>
      </c>
      <c r="DQ202">
        <v>500.00324999999998</v>
      </c>
      <c r="DR202">
        <v>100.391875</v>
      </c>
      <c r="DS202">
        <v>9.9993843750000005E-2</v>
      </c>
      <c r="DT202">
        <v>23.781412499999998</v>
      </c>
      <c r="DU202">
        <v>23.317331249999999</v>
      </c>
      <c r="DV202">
        <v>999.9</v>
      </c>
      <c r="DW202">
        <v>0</v>
      </c>
      <c r="DX202">
        <v>0</v>
      </c>
      <c r="DY202">
        <v>9996.0224999999991</v>
      </c>
      <c r="DZ202">
        <v>0</v>
      </c>
      <c r="EA202">
        <v>0.22516</v>
      </c>
      <c r="EB202">
        <v>-10.876306250000001</v>
      </c>
      <c r="EC202">
        <v>427.19987500000002</v>
      </c>
      <c r="ED202">
        <v>437.6015625</v>
      </c>
      <c r="EE202">
        <v>1.5038149999999999</v>
      </c>
      <c r="EF202">
        <v>430.53806250000002</v>
      </c>
      <c r="EG202">
        <v>16.141449999999999</v>
      </c>
      <c r="EH202">
        <v>1.7714393749999999</v>
      </c>
      <c r="EI202">
        <v>1.6204687499999999</v>
      </c>
      <c r="EJ202">
        <v>15.537025</v>
      </c>
      <c r="EK202">
        <v>14.15481875</v>
      </c>
      <c r="EL202">
        <v>399.97418750000003</v>
      </c>
      <c r="EM202">
        <v>0.9500205625</v>
      </c>
      <c r="EN202">
        <v>4.9979250000000003E-2</v>
      </c>
      <c r="EO202">
        <v>0</v>
      </c>
      <c r="EP202">
        <v>1243.141875</v>
      </c>
      <c r="EQ202">
        <v>5.8225800000000003</v>
      </c>
      <c r="ER202">
        <v>4139.6049999999996</v>
      </c>
      <c r="ES202">
        <v>3323.3887500000001</v>
      </c>
      <c r="ET202">
        <v>38.375</v>
      </c>
      <c r="EU202">
        <v>41.194937500000002</v>
      </c>
      <c r="EV202">
        <v>40.054312500000002</v>
      </c>
      <c r="EW202">
        <v>41.128625</v>
      </c>
      <c r="EX202">
        <v>41.202750000000002</v>
      </c>
      <c r="EY202">
        <v>374.453125</v>
      </c>
      <c r="EZ202">
        <v>19.7</v>
      </c>
      <c r="FA202">
        <v>0</v>
      </c>
      <c r="FB202">
        <v>298.80000019073498</v>
      </c>
      <c r="FC202">
        <v>0</v>
      </c>
      <c r="FD202">
        <v>1243.0644</v>
      </c>
      <c r="FE202">
        <v>-5.4615390988869E-2</v>
      </c>
      <c r="FF202">
        <v>0.33230766587529798</v>
      </c>
      <c r="FG202">
        <v>4139.6052</v>
      </c>
      <c r="FH202">
        <v>15</v>
      </c>
      <c r="FI202">
        <v>1525865752</v>
      </c>
      <c r="FJ202" t="s">
        <v>1172</v>
      </c>
      <c r="FK202">
        <v>1525865752</v>
      </c>
      <c r="FL202">
        <v>1525865752</v>
      </c>
      <c r="FM202">
        <v>185</v>
      </c>
      <c r="FN202">
        <v>1.9E-2</v>
      </c>
      <c r="FO202">
        <v>-2E-3</v>
      </c>
      <c r="FP202">
        <v>-2.141</v>
      </c>
      <c r="FQ202">
        <v>-4.1000000000000002E-2</v>
      </c>
      <c r="FR202">
        <v>432</v>
      </c>
      <c r="FS202">
        <v>16</v>
      </c>
      <c r="FT202">
        <v>0.14000000000000001</v>
      </c>
      <c r="FU202">
        <v>0.06</v>
      </c>
      <c r="FV202">
        <v>430.38104761904799</v>
      </c>
      <c r="FW202">
        <v>2.77114285714319</v>
      </c>
      <c r="FX202">
        <v>0.28089185788779802</v>
      </c>
      <c r="FY202">
        <v>0</v>
      </c>
      <c r="FZ202">
        <v>419.63773333333302</v>
      </c>
      <c r="GA202">
        <v>2.7595714285720501</v>
      </c>
      <c r="GB202">
        <v>0.19884448418019801</v>
      </c>
      <c r="GC202">
        <v>0</v>
      </c>
      <c r="GD202">
        <v>16.1322714285714</v>
      </c>
      <c r="GE202">
        <v>0.19692467532469801</v>
      </c>
      <c r="GF202">
        <v>2.1956019737673201E-2</v>
      </c>
      <c r="GG202">
        <v>1</v>
      </c>
      <c r="GH202">
        <v>17.643547619047599</v>
      </c>
      <c r="GI202">
        <v>3.5181818181837202E-2</v>
      </c>
      <c r="GJ202">
        <v>4.7546086962940697E-3</v>
      </c>
      <c r="GK202">
        <v>1</v>
      </c>
      <c r="GL202">
        <v>2</v>
      </c>
      <c r="GM202">
        <v>4</v>
      </c>
      <c r="GN202" t="s">
        <v>612</v>
      </c>
      <c r="GO202">
        <v>2.9733399999999999</v>
      </c>
      <c r="GP202">
        <v>2.7221099999999998</v>
      </c>
      <c r="GQ202">
        <v>9.9504400000000007E-2</v>
      </c>
      <c r="GR202">
        <v>0.101357</v>
      </c>
      <c r="GS202">
        <v>8.6644600000000002E-2</v>
      </c>
      <c r="GT202">
        <v>8.2287100000000002E-2</v>
      </c>
      <c r="GU202">
        <v>27828.9</v>
      </c>
      <c r="GV202">
        <v>32093.200000000001</v>
      </c>
      <c r="GW202">
        <v>26975.1</v>
      </c>
      <c r="GX202">
        <v>30897.4</v>
      </c>
      <c r="GY202">
        <v>34494.400000000001</v>
      </c>
      <c r="GZ202">
        <v>39010</v>
      </c>
      <c r="HA202">
        <v>39823.199999999997</v>
      </c>
      <c r="HB202">
        <v>45442</v>
      </c>
      <c r="HC202">
        <v>1.96265</v>
      </c>
      <c r="HD202">
        <v>2.1384500000000002</v>
      </c>
      <c r="HE202">
        <v>9.6641500000000005E-2</v>
      </c>
      <c r="HF202">
        <v>0</v>
      </c>
      <c r="HG202">
        <v>21.717300000000002</v>
      </c>
      <c r="HH202">
        <v>999.9</v>
      </c>
      <c r="HI202">
        <v>57.374000000000002</v>
      </c>
      <c r="HJ202">
        <v>25.972000000000001</v>
      </c>
      <c r="HK202">
        <v>19.252199999999998</v>
      </c>
      <c r="HL202">
        <v>60.758899999999997</v>
      </c>
      <c r="HM202">
        <v>26.7027</v>
      </c>
      <c r="HN202">
        <v>1</v>
      </c>
      <c r="HO202">
        <v>-0.15757399999999999</v>
      </c>
      <c r="HP202">
        <v>0.24610000000000001</v>
      </c>
      <c r="HQ202">
        <v>20.203099999999999</v>
      </c>
      <c r="HR202">
        <v>5.2258300000000002</v>
      </c>
      <c r="HS202">
        <v>12.0281</v>
      </c>
      <c r="HT202">
        <v>4.9602000000000004</v>
      </c>
      <c r="HU202">
        <v>3.3016000000000001</v>
      </c>
      <c r="HV202">
        <v>9999</v>
      </c>
      <c r="HW202">
        <v>999.9</v>
      </c>
      <c r="HX202">
        <v>9999</v>
      </c>
      <c r="HY202">
        <v>9999</v>
      </c>
      <c r="HZ202">
        <v>1.87988</v>
      </c>
      <c r="IA202">
        <v>1.8768499999999999</v>
      </c>
      <c r="IB202">
        <v>1.87897</v>
      </c>
      <c r="IC202">
        <v>1.87866</v>
      </c>
      <c r="ID202">
        <v>1.88032</v>
      </c>
      <c r="IE202">
        <v>1.8731</v>
      </c>
      <c r="IF202">
        <v>1.8808</v>
      </c>
      <c r="IG202">
        <v>1.8749499999999999</v>
      </c>
      <c r="IH202">
        <v>5</v>
      </c>
      <c r="II202">
        <v>0</v>
      </c>
      <c r="IJ202">
        <v>0</v>
      </c>
      <c r="IK202">
        <v>0</v>
      </c>
      <c r="IL202" t="s">
        <v>436</v>
      </c>
      <c r="IM202" t="s">
        <v>437</v>
      </c>
      <c r="IN202" t="s">
        <v>438</v>
      </c>
      <c r="IO202" t="s">
        <v>438</v>
      </c>
      <c r="IP202" t="s">
        <v>438</v>
      </c>
      <c r="IQ202" t="s">
        <v>438</v>
      </c>
      <c r="IR202">
        <v>0</v>
      </c>
      <c r="IS202">
        <v>100</v>
      </c>
      <c r="IT202">
        <v>100</v>
      </c>
      <c r="IU202">
        <v>-2.141</v>
      </c>
      <c r="IV202">
        <v>-4.1000000000000002E-2</v>
      </c>
      <c r="IW202">
        <v>-2.1599999999999699</v>
      </c>
      <c r="IX202">
        <v>0</v>
      </c>
      <c r="IY202">
        <v>0</v>
      </c>
      <c r="IZ202">
        <v>0</v>
      </c>
      <c r="JA202">
        <v>-3.9227272727273998E-2</v>
      </c>
      <c r="JB202">
        <v>0</v>
      </c>
      <c r="JC202">
        <v>0</v>
      </c>
      <c r="JD202">
        <v>0</v>
      </c>
      <c r="JE202">
        <v>-1</v>
      </c>
      <c r="JF202">
        <v>-1</v>
      </c>
      <c r="JG202">
        <v>-1</v>
      </c>
      <c r="JH202">
        <v>-1</v>
      </c>
      <c r="JI202">
        <v>4.7</v>
      </c>
      <c r="JJ202">
        <v>4.5999999999999996</v>
      </c>
      <c r="JK202">
        <v>0.15625</v>
      </c>
      <c r="JL202">
        <v>4.99878</v>
      </c>
      <c r="JM202">
        <v>1.5478499999999999</v>
      </c>
      <c r="JN202">
        <v>2.3095699999999999</v>
      </c>
      <c r="JO202">
        <v>1.5979000000000001</v>
      </c>
      <c r="JP202">
        <v>2.3913600000000002</v>
      </c>
      <c r="JQ202">
        <v>29.623000000000001</v>
      </c>
      <c r="JR202">
        <v>24.2013</v>
      </c>
      <c r="JS202">
        <v>2</v>
      </c>
      <c r="JT202">
        <v>490.78</v>
      </c>
      <c r="JU202">
        <v>597.70799999999997</v>
      </c>
      <c r="JV202">
        <v>21.999600000000001</v>
      </c>
      <c r="JW202">
        <v>25.533200000000001</v>
      </c>
      <c r="JX202">
        <v>30.0001</v>
      </c>
      <c r="JY202">
        <v>25.767099999999999</v>
      </c>
      <c r="JZ202">
        <v>25.725100000000001</v>
      </c>
      <c r="KA202">
        <v>-1</v>
      </c>
      <c r="KB202">
        <v>20.873799999999999</v>
      </c>
      <c r="KC202">
        <v>63.659199999999998</v>
      </c>
      <c r="KD202">
        <v>22</v>
      </c>
      <c r="KE202">
        <v>400</v>
      </c>
      <c r="KF202">
        <v>16.178599999999999</v>
      </c>
      <c r="KG202">
        <v>102.56</v>
      </c>
      <c r="KH202">
        <v>101.54</v>
      </c>
    </row>
    <row r="203" spans="1:294" x14ac:dyDescent="0.35">
      <c r="A203">
        <v>185</v>
      </c>
      <c r="B203">
        <v>1525866032</v>
      </c>
      <c r="C203">
        <v>60003</v>
      </c>
      <c r="D203" t="s">
        <v>1173</v>
      </c>
      <c r="E203" t="s">
        <v>1174</v>
      </c>
      <c r="F203">
        <v>120</v>
      </c>
      <c r="G203">
        <v>1525866024</v>
      </c>
      <c r="H203">
        <f t="shared" si="100"/>
        <v>1.2949968028933198E-3</v>
      </c>
      <c r="I203">
        <f t="shared" si="101"/>
        <v>1.2949968028933199</v>
      </c>
      <c r="J203">
        <f t="shared" si="102"/>
        <v>8.2426031133271813</v>
      </c>
      <c r="K203">
        <f t="shared" si="103"/>
        <v>424.58545744829337</v>
      </c>
      <c r="L203">
        <f t="shared" si="104"/>
        <v>292.5959785933245</v>
      </c>
      <c r="M203">
        <f t="shared" si="105"/>
        <v>29.402919624755334</v>
      </c>
      <c r="N203">
        <f t="shared" si="106"/>
        <v>42.666519680858549</v>
      </c>
      <c r="O203">
        <f t="shared" si="107"/>
        <v>0.10793446401844503</v>
      </c>
      <c r="P203">
        <f t="shared" si="108"/>
        <v>2.2663217584457573</v>
      </c>
      <c r="Q203">
        <f t="shared" si="109"/>
        <v>0.1051579053866432</v>
      </c>
      <c r="R203">
        <f t="shared" si="110"/>
        <v>6.5967204524526174E-2</v>
      </c>
      <c r="S203">
        <f t="shared" si="111"/>
        <v>77.178818755689889</v>
      </c>
      <c r="T203">
        <f t="shared" si="112"/>
        <v>23.928993883153858</v>
      </c>
      <c r="U203">
        <f t="shared" si="113"/>
        <v>23.928993883153858</v>
      </c>
      <c r="V203">
        <f t="shared" si="114"/>
        <v>2.9822237100067959</v>
      </c>
      <c r="W203">
        <f t="shared" si="115"/>
        <v>60.026222712020093</v>
      </c>
      <c r="X203">
        <f t="shared" si="116"/>
        <v>1.7739991921606442</v>
      </c>
      <c r="Y203">
        <f t="shared" si="117"/>
        <v>2.955373688382037</v>
      </c>
      <c r="Z203">
        <f t="shared" si="118"/>
        <v>1.2082245178461517</v>
      </c>
      <c r="AA203">
        <f t="shared" si="119"/>
        <v>-57.109359007595408</v>
      </c>
      <c r="AB203">
        <f t="shared" si="120"/>
        <v>-18.375416203535554</v>
      </c>
      <c r="AC203">
        <f t="shared" si="121"/>
        <v>-1.6953316758613719</v>
      </c>
      <c r="AD203">
        <f t="shared" si="122"/>
        <v>-1.2881313024415419E-3</v>
      </c>
      <c r="AE203">
        <f t="shared" si="123"/>
        <v>8.3142663442566818</v>
      </c>
      <c r="AF203">
        <f t="shared" si="124"/>
        <v>1.2946370890814172</v>
      </c>
      <c r="AG203">
        <f t="shared" si="125"/>
        <v>8.2426031133271813</v>
      </c>
      <c r="AH203">
        <v>442.35375029525602</v>
      </c>
      <c r="AI203">
        <v>432.29893333333303</v>
      </c>
      <c r="AJ203">
        <v>4.4616278204918702E-4</v>
      </c>
      <c r="AK203">
        <v>61.248474027842498</v>
      </c>
      <c r="AL203">
        <f t="shared" si="126"/>
        <v>1.2949968028933199</v>
      </c>
      <c r="AM203">
        <v>16.126822370711501</v>
      </c>
      <c r="AN203">
        <v>17.6532836363636</v>
      </c>
      <c r="AO203">
        <v>1.7687427218561701E-7</v>
      </c>
      <c r="AP203">
        <v>70.650253572844207</v>
      </c>
      <c r="AQ203">
        <v>1</v>
      </c>
      <c r="AR203">
        <v>0</v>
      </c>
      <c r="AS203">
        <f t="shared" si="127"/>
        <v>1.000037277037646</v>
      </c>
      <c r="AT203">
        <f t="shared" si="128"/>
        <v>3.7277037645999656E-3</v>
      </c>
      <c r="AU203">
        <f t="shared" si="129"/>
        <v>53654.33200634519</v>
      </c>
      <c r="AV203" t="s">
        <v>478</v>
      </c>
      <c r="AW203">
        <v>10401</v>
      </c>
      <c r="AX203">
        <v>731.43200000000002</v>
      </c>
      <c r="AY203">
        <v>3818.46</v>
      </c>
      <c r="AZ203">
        <f t="shared" si="130"/>
        <v>0.80844843209042394</v>
      </c>
      <c r="BA203">
        <v>-1.85196537555428</v>
      </c>
      <c r="BB203" t="s">
        <v>1175</v>
      </c>
      <c r="BC203">
        <v>10401.200000000001</v>
      </c>
      <c r="BD203">
        <v>1239.0676000000001</v>
      </c>
      <c r="BE203">
        <v>1824.84</v>
      </c>
      <c r="BF203">
        <f t="shared" si="131"/>
        <v>0.32099932048837154</v>
      </c>
      <c r="BG203">
        <v>0.5</v>
      </c>
      <c r="BH203">
        <f t="shared" si="132"/>
        <v>336.57694304451189</v>
      </c>
      <c r="BI203">
        <f t="shared" si="133"/>
        <v>8.2426031133271813</v>
      </c>
      <c r="BJ203">
        <f t="shared" si="134"/>
        <v>54.020485004670824</v>
      </c>
      <c r="BK203">
        <f t="shared" si="135"/>
        <v>2.9991859803499572E-2</v>
      </c>
      <c r="BL203">
        <f t="shared" si="136"/>
        <v>1.0924903005194977</v>
      </c>
      <c r="BM203">
        <f t="shared" si="137"/>
        <v>604.85505354402449</v>
      </c>
      <c r="BN203" t="s">
        <v>433</v>
      </c>
      <c r="BO203">
        <v>0</v>
      </c>
      <c r="BP203">
        <f t="shared" si="138"/>
        <v>604.85505354402449</v>
      </c>
      <c r="BQ203">
        <f t="shared" si="139"/>
        <v>0.6685435142017796</v>
      </c>
      <c r="BR203">
        <f t="shared" si="140"/>
        <v>0.48014723599799608</v>
      </c>
      <c r="BS203">
        <f t="shared" si="141"/>
        <v>0.6203687239772897</v>
      </c>
      <c r="BT203">
        <f t="shared" si="142"/>
        <v>0.53573085252714436</v>
      </c>
      <c r="BU203">
        <f t="shared" si="143"/>
        <v>0.64580560979686608</v>
      </c>
      <c r="BV203">
        <f t="shared" si="144"/>
        <v>0.23438550256546398</v>
      </c>
      <c r="BW203">
        <f t="shared" si="145"/>
        <v>0.76561449743453602</v>
      </c>
      <c r="DF203">
        <f t="shared" si="146"/>
        <v>399.98326666666702</v>
      </c>
      <c r="DG203">
        <f t="shared" si="147"/>
        <v>336.57694304451189</v>
      </c>
      <c r="DH203">
        <f t="shared" si="148"/>
        <v>0.84147755942251479</v>
      </c>
      <c r="DI203">
        <f t="shared" si="149"/>
        <v>0.19295511884502956</v>
      </c>
      <c r="DJ203">
        <v>1525866024</v>
      </c>
      <c r="DK203">
        <v>424.585466666667</v>
      </c>
      <c r="DL203">
        <v>435.221133333333</v>
      </c>
      <c r="DM203">
        <v>17.65352</v>
      </c>
      <c r="DN203">
        <v>16.12754</v>
      </c>
      <c r="DO203">
        <v>426.77146666666698</v>
      </c>
      <c r="DP203">
        <v>17.694520000000001</v>
      </c>
      <c r="DQ203">
        <v>500.03300000000002</v>
      </c>
      <c r="DR203">
        <v>100.38979999999999</v>
      </c>
      <c r="DS203">
        <v>0.100028213333333</v>
      </c>
      <c r="DT203">
        <v>23.778600000000001</v>
      </c>
      <c r="DU203">
        <v>23.312899999999999</v>
      </c>
      <c r="DV203">
        <v>999.9</v>
      </c>
      <c r="DW203">
        <v>0</v>
      </c>
      <c r="DX203">
        <v>0</v>
      </c>
      <c r="DY203">
        <v>9998.9993333333296</v>
      </c>
      <c r="DZ203">
        <v>0</v>
      </c>
      <c r="EA203">
        <v>0.23730680000000001</v>
      </c>
      <c r="EB203">
        <v>-10.590393333333299</v>
      </c>
      <c r="EC203">
        <v>432.261666666667</v>
      </c>
      <c r="ED203">
        <v>442.35520000000002</v>
      </c>
      <c r="EE203">
        <v>1.52604133333333</v>
      </c>
      <c r="EF203">
        <v>435.221133333333</v>
      </c>
      <c r="EG203">
        <v>16.12754</v>
      </c>
      <c r="EH203">
        <v>1.77224133333333</v>
      </c>
      <c r="EI203">
        <v>1.6190420000000001</v>
      </c>
      <c r="EJ203">
        <v>15.544079999999999</v>
      </c>
      <c r="EK203">
        <v>14.141246666666699</v>
      </c>
      <c r="EL203">
        <v>399.98326666666702</v>
      </c>
      <c r="EM203">
        <v>0.95002246666666701</v>
      </c>
      <c r="EN203">
        <v>4.99773933333333E-2</v>
      </c>
      <c r="EO203">
        <v>0</v>
      </c>
      <c r="EP203">
        <v>1239.0619999999999</v>
      </c>
      <c r="EQ203">
        <v>5.8225800000000003</v>
      </c>
      <c r="ER203">
        <v>4126.59</v>
      </c>
      <c r="ES203">
        <v>3323.4686666666698</v>
      </c>
      <c r="ET203">
        <v>38.370733333333298</v>
      </c>
      <c r="EU203">
        <v>41.174599999999998</v>
      </c>
      <c r="EV203">
        <v>40.066333333333297</v>
      </c>
      <c r="EW203">
        <v>41.124666666666698</v>
      </c>
      <c r="EX203">
        <v>41.183</v>
      </c>
      <c r="EY203">
        <v>374.46133333333302</v>
      </c>
      <c r="EZ203">
        <v>19.7</v>
      </c>
      <c r="FA203">
        <v>0</v>
      </c>
      <c r="FB203">
        <v>298.80000019073498</v>
      </c>
      <c r="FC203">
        <v>0</v>
      </c>
      <c r="FD203">
        <v>1239.0676000000001</v>
      </c>
      <c r="FE203">
        <v>-2.09692309490051</v>
      </c>
      <c r="FF203">
        <v>-5.16076922610727</v>
      </c>
      <c r="FG203">
        <v>4126.8500000000004</v>
      </c>
      <c r="FH203">
        <v>15</v>
      </c>
      <c r="FI203">
        <v>1525866052</v>
      </c>
      <c r="FJ203" t="s">
        <v>1176</v>
      </c>
      <c r="FK203">
        <v>1525866052</v>
      </c>
      <c r="FL203">
        <v>1525866052</v>
      </c>
      <c r="FM203">
        <v>186</v>
      </c>
      <c r="FN203">
        <v>-4.4999999999999998E-2</v>
      </c>
      <c r="FO203">
        <v>0</v>
      </c>
      <c r="FP203">
        <v>-2.1859999999999999</v>
      </c>
      <c r="FQ203">
        <v>-4.1000000000000002E-2</v>
      </c>
      <c r="FR203">
        <v>435</v>
      </c>
      <c r="FS203">
        <v>16</v>
      </c>
      <c r="FT203">
        <v>0.08</v>
      </c>
      <c r="FU203">
        <v>0.03</v>
      </c>
      <c r="FV203">
        <v>435.20223809523799</v>
      </c>
      <c r="FW203">
        <v>0.285974025973947</v>
      </c>
      <c r="FX203">
        <v>3.3694573198637098E-2</v>
      </c>
      <c r="FY203">
        <v>0</v>
      </c>
      <c r="FZ203">
        <v>424.62479999999999</v>
      </c>
      <c r="GA203">
        <v>0.41464285714327997</v>
      </c>
      <c r="GB203">
        <v>3.0917524696090298E-2</v>
      </c>
      <c r="GC203">
        <v>1</v>
      </c>
      <c r="GD203">
        <v>16.1275571428571</v>
      </c>
      <c r="GE203">
        <v>-1.54285714283887E-3</v>
      </c>
      <c r="GF203">
        <v>5.1415342213832001E-4</v>
      </c>
      <c r="GG203">
        <v>1</v>
      </c>
      <c r="GH203">
        <v>17.6537619047619</v>
      </c>
      <c r="GI203">
        <v>-1.6675324675190699E-3</v>
      </c>
      <c r="GJ203">
        <v>5.3849542640857701E-4</v>
      </c>
      <c r="GK203">
        <v>1</v>
      </c>
      <c r="GL203">
        <v>3</v>
      </c>
      <c r="GM203">
        <v>4</v>
      </c>
      <c r="GN203" t="s">
        <v>435</v>
      </c>
      <c r="GO203">
        <v>2.9735900000000002</v>
      </c>
      <c r="GP203">
        <v>2.7221600000000001</v>
      </c>
      <c r="GQ203">
        <v>0.100329</v>
      </c>
      <c r="GR203">
        <v>0.10212599999999999</v>
      </c>
      <c r="GS203">
        <v>8.6631799999999995E-2</v>
      </c>
      <c r="GT203">
        <v>8.2126900000000003E-2</v>
      </c>
      <c r="GU203">
        <v>27804.3</v>
      </c>
      <c r="GV203">
        <v>32065.9</v>
      </c>
      <c r="GW203">
        <v>26975.9</v>
      </c>
      <c r="GX203">
        <v>30897.4</v>
      </c>
      <c r="GY203">
        <v>34496</v>
      </c>
      <c r="GZ203">
        <v>39016.5</v>
      </c>
      <c r="HA203">
        <v>39824.5</v>
      </c>
      <c r="HB203">
        <v>45441.5</v>
      </c>
      <c r="HC203">
        <v>1.9627699999999999</v>
      </c>
      <c r="HD203">
        <v>2.1389300000000002</v>
      </c>
      <c r="HE203">
        <v>9.6436599999999997E-2</v>
      </c>
      <c r="HF203">
        <v>0</v>
      </c>
      <c r="HG203">
        <v>21.723299999999998</v>
      </c>
      <c r="HH203">
        <v>999.9</v>
      </c>
      <c r="HI203">
        <v>57.472000000000001</v>
      </c>
      <c r="HJ203">
        <v>25.962</v>
      </c>
      <c r="HK203">
        <v>19.274100000000001</v>
      </c>
      <c r="HL203">
        <v>60.908900000000003</v>
      </c>
      <c r="HM203">
        <v>26.786899999999999</v>
      </c>
      <c r="HN203">
        <v>1</v>
      </c>
      <c r="HO203">
        <v>-0.15839200000000001</v>
      </c>
      <c r="HP203">
        <v>0.236182</v>
      </c>
      <c r="HQ203">
        <v>20.2026</v>
      </c>
      <c r="HR203">
        <v>5.2243300000000001</v>
      </c>
      <c r="HS203">
        <v>12.027900000000001</v>
      </c>
      <c r="HT203">
        <v>4.9600499999999998</v>
      </c>
      <c r="HU203">
        <v>3.3016800000000002</v>
      </c>
      <c r="HV203">
        <v>9999</v>
      </c>
      <c r="HW203">
        <v>999.9</v>
      </c>
      <c r="HX203">
        <v>9999</v>
      </c>
      <c r="HY203">
        <v>9999</v>
      </c>
      <c r="HZ203">
        <v>1.87988</v>
      </c>
      <c r="IA203">
        <v>1.8768400000000001</v>
      </c>
      <c r="IB203">
        <v>1.87897</v>
      </c>
      <c r="IC203">
        <v>1.87866</v>
      </c>
      <c r="ID203">
        <v>1.8803300000000001</v>
      </c>
      <c r="IE203">
        <v>1.87314</v>
      </c>
      <c r="IF203">
        <v>1.8808</v>
      </c>
      <c r="IG203">
        <v>1.87497</v>
      </c>
      <c r="IH203">
        <v>5</v>
      </c>
      <c r="II203">
        <v>0</v>
      </c>
      <c r="IJ203">
        <v>0</v>
      </c>
      <c r="IK203">
        <v>0</v>
      </c>
      <c r="IL203" t="s">
        <v>436</v>
      </c>
      <c r="IM203" t="s">
        <v>437</v>
      </c>
      <c r="IN203" t="s">
        <v>438</v>
      </c>
      <c r="IO203" t="s">
        <v>438</v>
      </c>
      <c r="IP203" t="s">
        <v>438</v>
      </c>
      <c r="IQ203" t="s">
        <v>438</v>
      </c>
      <c r="IR203">
        <v>0</v>
      </c>
      <c r="IS203">
        <v>100</v>
      </c>
      <c r="IT203">
        <v>100</v>
      </c>
      <c r="IU203">
        <v>-2.1859999999999999</v>
      </c>
      <c r="IV203">
        <v>-4.1000000000000002E-2</v>
      </c>
      <c r="IW203">
        <v>-2.1407999999999601</v>
      </c>
      <c r="IX203">
        <v>0</v>
      </c>
      <c r="IY203">
        <v>0</v>
      </c>
      <c r="IZ203">
        <v>0</v>
      </c>
      <c r="JA203">
        <v>-4.0920000000003398E-2</v>
      </c>
      <c r="JB203">
        <v>0</v>
      </c>
      <c r="JC203">
        <v>0</v>
      </c>
      <c r="JD203">
        <v>0</v>
      </c>
      <c r="JE203">
        <v>-1</v>
      </c>
      <c r="JF203">
        <v>-1</v>
      </c>
      <c r="JG203">
        <v>-1</v>
      </c>
      <c r="JH203">
        <v>-1</v>
      </c>
      <c r="JI203">
        <v>4.7</v>
      </c>
      <c r="JJ203">
        <v>4.7</v>
      </c>
      <c r="JK203">
        <v>0.155029</v>
      </c>
      <c r="JL203">
        <v>4.99878</v>
      </c>
      <c r="JM203">
        <v>1.5478499999999999</v>
      </c>
      <c r="JN203">
        <v>2.3095699999999999</v>
      </c>
      <c r="JO203">
        <v>1.5979000000000001</v>
      </c>
      <c r="JP203">
        <v>2.3925800000000002</v>
      </c>
      <c r="JQ203">
        <v>29.580400000000001</v>
      </c>
      <c r="JR203">
        <v>24.192599999999999</v>
      </c>
      <c r="JS203">
        <v>2</v>
      </c>
      <c r="JT203">
        <v>490.74200000000002</v>
      </c>
      <c r="JU203">
        <v>597.93799999999999</v>
      </c>
      <c r="JV203">
        <v>22.0001</v>
      </c>
      <c r="JW203">
        <v>25.520299999999999</v>
      </c>
      <c r="JX203">
        <v>30</v>
      </c>
      <c r="JY203">
        <v>25.754100000000001</v>
      </c>
      <c r="JZ203">
        <v>25.7133</v>
      </c>
      <c r="KA203">
        <v>-1</v>
      </c>
      <c r="KB203">
        <v>21.2194</v>
      </c>
      <c r="KC203">
        <v>63.782800000000002</v>
      </c>
      <c r="KD203">
        <v>22</v>
      </c>
      <c r="KE203">
        <v>400</v>
      </c>
      <c r="KF203">
        <v>16.139900000000001</v>
      </c>
      <c r="KG203">
        <v>102.563</v>
      </c>
      <c r="KH203">
        <v>101.54</v>
      </c>
    </row>
    <row r="204" spans="1:294" x14ac:dyDescent="0.35">
      <c r="A204">
        <v>186</v>
      </c>
      <c r="B204">
        <v>1525866332</v>
      </c>
      <c r="C204">
        <v>60303</v>
      </c>
      <c r="D204" t="s">
        <v>1177</v>
      </c>
      <c r="E204" t="s">
        <v>1178</v>
      </c>
      <c r="F204">
        <v>120</v>
      </c>
      <c r="G204">
        <v>1525866324</v>
      </c>
      <c r="H204">
        <f t="shared" si="100"/>
        <v>1.2891029837378699E-3</v>
      </c>
      <c r="I204">
        <f t="shared" si="101"/>
        <v>1.2891029837378698</v>
      </c>
      <c r="J204">
        <f t="shared" si="102"/>
        <v>8.2515895241333705</v>
      </c>
      <c r="K204">
        <f t="shared" si="103"/>
        <v>425.27985744077182</v>
      </c>
      <c r="L204">
        <f t="shared" si="104"/>
        <v>293.08072413356501</v>
      </c>
      <c r="M204">
        <f t="shared" si="105"/>
        <v>29.453184055739825</v>
      </c>
      <c r="N204">
        <f t="shared" si="106"/>
        <v>42.738552504372386</v>
      </c>
      <c r="O204">
        <f t="shared" si="107"/>
        <v>0.10785580663414933</v>
      </c>
      <c r="P204">
        <f t="shared" si="108"/>
        <v>2.266530958084648</v>
      </c>
      <c r="Q204">
        <f t="shared" si="109"/>
        <v>0.10508348621067279</v>
      </c>
      <c r="R204">
        <f t="shared" si="110"/>
        <v>6.592032557759496E-2</v>
      </c>
      <c r="S204">
        <f t="shared" si="111"/>
        <v>77.18280974077733</v>
      </c>
      <c r="T204">
        <f t="shared" si="112"/>
        <v>23.913694226273854</v>
      </c>
      <c r="U204">
        <f t="shared" si="113"/>
        <v>23.913694226273854</v>
      </c>
      <c r="V204">
        <f t="shared" si="114"/>
        <v>2.9794825312267297</v>
      </c>
      <c r="W204">
        <f t="shared" si="115"/>
        <v>60.150792270107786</v>
      </c>
      <c r="X204">
        <f t="shared" si="116"/>
        <v>1.7758346175351332</v>
      </c>
      <c r="Y204">
        <f t="shared" si="117"/>
        <v>2.9523046173036729</v>
      </c>
      <c r="Z204">
        <f t="shared" si="118"/>
        <v>1.2036479136915965</v>
      </c>
      <c r="AA204">
        <f t="shared" si="119"/>
        <v>-56.849441582840065</v>
      </c>
      <c r="AB204">
        <f t="shared" si="120"/>
        <v>-18.61746765526668</v>
      </c>
      <c r="AC204">
        <f t="shared" si="121"/>
        <v>-1.7172224014381581</v>
      </c>
      <c r="AD204">
        <f t="shared" si="122"/>
        <v>-1.3218987675784888E-3</v>
      </c>
      <c r="AE204">
        <f t="shared" si="123"/>
        <v>8.2936128934072233</v>
      </c>
      <c r="AF204">
        <f t="shared" si="124"/>
        <v>1.2890737620480734</v>
      </c>
      <c r="AG204">
        <f t="shared" si="125"/>
        <v>8.2515895241333705</v>
      </c>
      <c r="AH204">
        <v>443.03920849821401</v>
      </c>
      <c r="AI204">
        <v>432.97426666666701</v>
      </c>
      <c r="AJ204">
        <v>1.2644299993117399E-4</v>
      </c>
      <c r="AK204">
        <v>61.230385904448298</v>
      </c>
      <c r="AL204">
        <f t="shared" si="126"/>
        <v>1.2891029837378698</v>
      </c>
      <c r="AM204">
        <v>16.150774601199899</v>
      </c>
      <c r="AN204">
        <v>17.670347878787901</v>
      </c>
      <c r="AO204">
        <v>-1.2292021823612101E-6</v>
      </c>
      <c r="AP204">
        <v>70.683583919156504</v>
      </c>
      <c r="AQ204">
        <v>1</v>
      </c>
      <c r="AR204">
        <v>0</v>
      </c>
      <c r="AS204">
        <f t="shared" si="127"/>
        <v>1.0000372699187365</v>
      </c>
      <c r="AT204">
        <f t="shared" si="128"/>
        <v>3.7269918736537733E-3</v>
      </c>
      <c r="AU204">
        <f t="shared" si="129"/>
        <v>53664.580112721167</v>
      </c>
      <c r="AV204" t="s">
        <v>478</v>
      </c>
      <c r="AW204">
        <v>10401</v>
      </c>
      <c r="AX204">
        <v>731.43200000000002</v>
      </c>
      <c r="AY204">
        <v>3818.46</v>
      </c>
      <c r="AZ204">
        <f t="shared" si="130"/>
        <v>0.80844843209042394</v>
      </c>
      <c r="BA204">
        <v>-1.85196537555428</v>
      </c>
      <c r="BB204" t="s">
        <v>1179</v>
      </c>
      <c r="BC204">
        <v>10401.4</v>
      </c>
      <c r="BD204">
        <v>1235.6623999999999</v>
      </c>
      <c r="BE204">
        <v>1815.45</v>
      </c>
      <c r="BF204">
        <f t="shared" si="131"/>
        <v>0.31936302294197039</v>
      </c>
      <c r="BG204">
        <v>0.5</v>
      </c>
      <c r="BH204">
        <f t="shared" si="132"/>
        <v>336.59458353705554</v>
      </c>
      <c r="BI204">
        <f t="shared" si="133"/>
        <v>8.2515895241333705</v>
      </c>
      <c r="BJ204">
        <f t="shared" si="134"/>
        <v>53.747931852143822</v>
      </c>
      <c r="BK204">
        <f t="shared" si="135"/>
        <v>3.0016985993998789E-2</v>
      </c>
      <c r="BL204">
        <f t="shared" si="136"/>
        <v>1.1033132281252582</v>
      </c>
      <c r="BM204">
        <f t="shared" si="137"/>
        <v>603.819875086857</v>
      </c>
      <c r="BN204" t="s">
        <v>433</v>
      </c>
      <c r="BO204">
        <v>0</v>
      </c>
      <c r="BP204">
        <f t="shared" si="138"/>
        <v>603.819875086857</v>
      </c>
      <c r="BQ204">
        <f t="shared" si="139"/>
        <v>0.66739933620487646</v>
      </c>
      <c r="BR204">
        <f t="shared" si="140"/>
        <v>0.4785186403660629</v>
      </c>
      <c r="BS204">
        <f t="shared" si="141"/>
        <v>0.62308996409174089</v>
      </c>
      <c r="BT204">
        <f t="shared" si="142"/>
        <v>0.53485052831226054</v>
      </c>
      <c r="BU204">
        <f t="shared" si="143"/>
        <v>0.64884737035103013</v>
      </c>
      <c r="BV204">
        <f t="shared" si="144"/>
        <v>0.2338333396343279</v>
      </c>
      <c r="BW204">
        <f t="shared" si="145"/>
        <v>0.76616666036567205</v>
      </c>
      <c r="DF204">
        <f t="shared" si="146"/>
        <v>400.00426666666698</v>
      </c>
      <c r="DG204">
        <f t="shared" si="147"/>
        <v>336.59458353705554</v>
      </c>
      <c r="DH204">
        <f t="shared" si="148"/>
        <v>0.84147748308281867</v>
      </c>
      <c r="DI204">
        <f t="shared" si="149"/>
        <v>0.1929549661656374</v>
      </c>
      <c r="DJ204">
        <v>1525866324</v>
      </c>
      <c r="DK204">
        <v>425.27986666666698</v>
      </c>
      <c r="DL204">
        <v>435.88953333333302</v>
      </c>
      <c r="DM204">
        <v>17.670853333333302</v>
      </c>
      <c r="DN204">
        <v>16.15138</v>
      </c>
      <c r="DO204">
        <v>427.492866666667</v>
      </c>
      <c r="DP204">
        <v>17.711853333333298</v>
      </c>
      <c r="DQ204">
        <v>500.00746666666703</v>
      </c>
      <c r="DR204">
        <v>100.39513333333301</v>
      </c>
      <c r="DS204">
        <v>9.9991833333333294E-2</v>
      </c>
      <c r="DT204">
        <v>23.761333333333301</v>
      </c>
      <c r="DU204">
        <v>23.288306666666699</v>
      </c>
      <c r="DV204">
        <v>999.9</v>
      </c>
      <c r="DW204">
        <v>0</v>
      </c>
      <c r="DX204">
        <v>0</v>
      </c>
      <c r="DY204">
        <v>9999.83</v>
      </c>
      <c r="DZ204">
        <v>0</v>
      </c>
      <c r="EA204">
        <v>0.23204179999999999</v>
      </c>
      <c r="EB204">
        <v>-10.5823533333333</v>
      </c>
      <c r="EC204">
        <v>432.95766666666702</v>
      </c>
      <c r="ED204">
        <v>443.04513333333301</v>
      </c>
      <c r="EE204">
        <v>1.5191573333333299</v>
      </c>
      <c r="EF204">
        <v>435.88953333333302</v>
      </c>
      <c r="EG204">
        <v>16.15138</v>
      </c>
      <c r="EH204">
        <v>1.774038</v>
      </c>
      <c r="EI204">
        <v>1.6215219999999999</v>
      </c>
      <c r="EJ204">
        <v>15.55988</v>
      </c>
      <c r="EK204">
        <v>14.164846666666699</v>
      </c>
      <c r="EL204">
        <v>400.00426666666698</v>
      </c>
      <c r="EM204">
        <v>0.95002500000000001</v>
      </c>
      <c r="EN204">
        <v>4.9974873333333301E-2</v>
      </c>
      <c r="EO204">
        <v>0</v>
      </c>
      <c r="EP204">
        <v>1235.7093333333301</v>
      </c>
      <c r="EQ204">
        <v>5.8225800000000003</v>
      </c>
      <c r="ER204">
        <v>4116.5266666666703</v>
      </c>
      <c r="ES204">
        <v>3323.6480000000001</v>
      </c>
      <c r="ET204">
        <v>38.3832666666667</v>
      </c>
      <c r="EU204">
        <v>41.203800000000001</v>
      </c>
      <c r="EV204">
        <v>40.078866666666698</v>
      </c>
      <c r="EW204">
        <v>41.1788666666667</v>
      </c>
      <c r="EX204">
        <v>41.233133333333299</v>
      </c>
      <c r="EY204">
        <v>374.48200000000003</v>
      </c>
      <c r="EZ204">
        <v>19.7</v>
      </c>
      <c r="FA204">
        <v>0</v>
      </c>
      <c r="FB204">
        <v>298.80000019073498</v>
      </c>
      <c r="FC204">
        <v>0</v>
      </c>
      <c r="FD204">
        <v>1235.6623999999999</v>
      </c>
      <c r="FE204">
        <v>-1.23769229510441</v>
      </c>
      <c r="FF204">
        <v>-4.2976922771189603</v>
      </c>
      <c r="FG204">
        <v>4116.4264000000003</v>
      </c>
      <c r="FH204">
        <v>15</v>
      </c>
      <c r="FI204">
        <v>1525866358</v>
      </c>
      <c r="FJ204" t="s">
        <v>1180</v>
      </c>
      <c r="FK204">
        <v>1525866358</v>
      </c>
      <c r="FL204">
        <v>1525866353</v>
      </c>
      <c r="FM204">
        <v>187</v>
      </c>
      <c r="FN204">
        <v>-2.7E-2</v>
      </c>
      <c r="FO204">
        <v>0</v>
      </c>
      <c r="FP204">
        <v>-2.2130000000000001</v>
      </c>
      <c r="FQ204">
        <v>-4.1000000000000002E-2</v>
      </c>
      <c r="FR204">
        <v>436</v>
      </c>
      <c r="FS204">
        <v>16</v>
      </c>
      <c r="FT204">
        <v>7.0000000000000007E-2</v>
      </c>
      <c r="FU204">
        <v>0.05</v>
      </c>
      <c r="FV204">
        <v>435.88794999999999</v>
      </c>
      <c r="FW204">
        <v>1.87218045113226E-2</v>
      </c>
      <c r="FX204">
        <v>9.1513660182530893E-3</v>
      </c>
      <c r="FY204">
        <v>1</v>
      </c>
      <c r="FZ204">
        <v>425.30731250000002</v>
      </c>
      <c r="GA204">
        <v>2.6470588063211899E-4</v>
      </c>
      <c r="GB204">
        <v>7.9664825205355699E-3</v>
      </c>
      <c r="GC204">
        <v>1</v>
      </c>
      <c r="GD204">
        <v>16.151399999999999</v>
      </c>
      <c r="GE204">
        <v>-3.0135338345622801E-3</v>
      </c>
      <c r="GF204">
        <v>4.9295030175479804E-4</v>
      </c>
      <c r="GG204">
        <v>1</v>
      </c>
      <c r="GH204">
        <v>17.670380000000002</v>
      </c>
      <c r="GI204">
        <v>4.05112781956105E-3</v>
      </c>
      <c r="GJ204">
        <v>5.5371472799638005E-4</v>
      </c>
      <c r="GK204">
        <v>1</v>
      </c>
      <c r="GL204">
        <v>4</v>
      </c>
      <c r="GM204">
        <v>4</v>
      </c>
      <c r="GN204" t="s">
        <v>455</v>
      </c>
      <c r="GO204">
        <v>2.97343</v>
      </c>
      <c r="GP204">
        <v>2.7221600000000001</v>
      </c>
      <c r="GQ204">
        <v>0.100462</v>
      </c>
      <c r="GR204">
        <v>0.102256</v>
      </c>
      <c r="GS204">
        <v>8.6695800000000003E-2</v>
      </c>
      <c r="GT204">
        <v>8.2220100000000004E-2</v>
      </c>
      <c r="GU204">
        <v>27800.5</v>
      </c>
      <c r="GV204">
        <v>32061.4</v>
      </c>
      <c r="GW204">
        <v>26976.2</v>
      </c>
      <c r="GX204">
        <v>30897.599999999999</v>
      </c>
      <c r="GY204">
        <v>34494</v>
      </c>
      <c r="GZ204">
        <v>39012.699999999997</v>
      </c>
      <c r="HA204">
        <v>39825</v>
      </c>
      <c r="HB204">
        <v>45441.7</v>
      </c>
      <c r="HC204">
        <v>1.9626999999999999</v>
      </c>
      <c r="HD204">
        <v>2.1393499999999999</v>
      </c>
      <c r="HE204">
        <v>9.7341800000000006E-2</v>
      </c>
      <c r="HF204">
        <v>0</v>
      </c>
      <c r="HG204">
        <v>21.6843</v>
      </c>
      <c r="HH204">
        <v>999.9</v>
      </c>
      <c r="HI204">
        <v>57.52</v>
      </c>
      <c r="HJ204">
        <v>25.942</v>
      </c>
      <c r="HK204">
        <v>19.267700000000001</v>
      </c>
      <c r="HL204">
        <v>60.939</v>
      </c>
      <c r="HM204">
        <v>26.730799999999999</v>
      </c>
      <c r="HN204">
        <v>1</v>
      </c>
      <c r="HO204">
        <v>-0.15903500000000001</v>
      </c>
      <c r="HP204">
        <v>0.23000300000000001</v>
      </c>
      <c r="HQ204">
        <v>20.2027</v>
      </c>
      <c r="HR204">
        <v>5.2262700000000004</v>
      </c>
      <c r="HS204">
        <v>12.027900000000001</v>
      </c>
      <c r="HT204">
        <v>4.9601499999999996</v>
      </c>
      <c r="HU204">
        <v>3.3015300000000001</v>
      </c>
      <c r="HV204">
        <v>9999</v>
      </c>
      <c r="HW204">
        <v>999.9</v>
      </c>
      <c r="HX204">
        <v>9999</v>
      </c>
      <c r="HY204">
        <v>9999</v>
      </c>
      <c r="HZ204">
        <v>1.87988</v>
      </c>
      <c r="IA204">
        <v>1.8768400000000001</v>
      </c>
      <c r="IB204">
        <v>1.87897</v>
      </c>
      <c r="IC204">
        <v>1.87866</v>
      </c>
      <c r="ID204">
        <v>1.8803300000000001</v>
      </c>
      <c r="IE204">
        <v>1.8731</v>
      </c>
      <c r="IF204">
        <v>1.8808</v>
      </c>
      <c r="IG204">
        <v>1.8749499999999999</v>
      </c>
      <c r="IH204">
        <v>5</v>
      </c>
      <c r="II204">
        <v>0</v>
      </c>
      <c r="IJ204">
        <v>0</v>
      </c>
      <c r="IK204">
        <v>0</v>
      </c>
      <c r="IL204" t="s">
        <v>436</v>
      </c>
      <c r="IM204" t="s">
        <v>437</v>
      </c>
      <c r="IN204" t="s">
        <v>438</v>
      </c>
      <c r="IO204" t="s">
        <v>438</v>
      </c>
      <c r="IP204" t="s">
        <v>438</v>
      </c>
      <c r="IQ204" t="s">
        <v>438</v>
      </c>
      <c r="IR204">
        <v>0</v>
      </c>
      <c r="IS204">
        <v>100</v>
      </c>
      <c r="IT204">
        <v>100</v>
      </c>
      <c r="IU204">
        <v>-2.2130000000000001</v>
      </c>
      <c r="IV204">
        <v>-4.1000000000000002E-2</v>
      </c>
      <c r="IW204">
        <v>-2.1855999999999698</v>
      </c>
      <c r="IX204">
        <v>0</v>
      </c>
      <c r="IY204">
        <v>0</v>
      </c>
      <c r="IZ204">
        <v>0</v>
      </c>
      <c r="JA204">
        <v>-4.1339999999998198E-2</v>
      </c>
      <c r="JB204">
        <v>0</v>
      </c>
      <c r="JC204">
        <v>0</v>
      </c>
      <c r="JD204">
        <v>0</v>
      </c>
      <c r="JE204">
        <v>-1</v>
      </c>
      <c r="JF204">
        <v>-1</v>
      </c>
      <c r="JG204">
        <v>-1</v>
      </c>
      <c r="JH204">
        <v>-1</v>
      </c>
      <c r="JI204">
        <v>4.7</v>
      </c>
      <c r="JJ204">
        <v>4.7</v>
      </c>
      <c r="JK204">
        <v>0.15625</v>
      </c>
      <c r="JL204">
        <v>4.99878</v>
      </c>
      <c r="JM204">
        <v>1.5478499999999999</v>
      </c>
      <c r="JN204">
        <v>2.3095699999999999</v>
      </c>
      <c r="JO204">
        <v>1.5979000000000001</v>
      </c>
      <c r="JP204">
        <v>2.3645</v>
      </c>
      <c r="JQ204">
        <v>29.580400000000001</v>
      </c>
      <c r="JR204">
        <v>24.192599999999999</v>
      </c>
      <c r="JS204">
        <v>2</v>
      </c>
      <c r="JT204">
        <v>490.61399999999998</v>
      </c>
      <c r="JU204">
        <v>598.15300000000002</v>
      </c>
      <c r="JV204">
        <v>22.000299999999999</v>
      </c>
      <c r="JW204">
        <v>25.509599999999999</v>
      </c>
      <c r="JX204">
        <v>30</v>
      </c>
      <c r="JY204">
        <v>25.7455</v>
      </c>
      <c r="JZ204">
        <v>25.703600000000002</v>
      </c>
      <c r="KA204">
        <v>-1</v>
      </c>
      <c r="KB204">
        <v>21.0731</v>
      </c>
      <c r="KC204">
        <v>63.693600000000004</v>
      </c>
      <c r="KD204">
        <v>22</v>
      </c>
      <c r="KE204">
        <v>400</v>
      </c>
      <c r="KF204">
        <v>16.1419</v>
      </c>
      <c r="KG204">
        <v>102.56399999999999</v>
      </c>
      <c r="KH204">
        <v>101.54</v>
      </c>
    </row>
    <row r="205" spans="1:294" x14ac:dyDescent="0.35">
      <c r="A205">
        <v>187</v>
      </c>
      <c r="B205">
        <v>1525866632</v>
      </c>
      <c r="C205">
        <v>60603</v>
      </c>
      <c r="D205" t="s">
        <v>1181</v>
      </c>
      <c r="E205" t="s">
        <v>1182</v>
      </c>
      <c r="F205">
        <v>120</v>
      </c>
      <c r="G205">
        <v>1525866624</v>
      </c>
      <c r="H205">
        <f t="shared" si="100"/>
        <v>1.2978494227266519E-3</v>
      </c>
      <c r="I205">
        <f t="shared" si="101"/>
        <v>1.2978494227266519</v>
      </c>
      <c r="J205">
        <f t="shared" si="102"/>
        <v>8.2278675237860206</v>
      </c>
      <c r="K205">
        <f t="shared" si="103"/>
        <v>424.41979080242675</v>
      </c>
      <c r="L205">
        <f t="shared" si="104"/>
        <v>293.11271431165034</v>
      </c>
      <c r="M205">
        <f t="shared" si="105"/>
        <v>29.453843229715183</v>
      </c>
      <c r="N205">
        <f t="shared" si="106"/>
        <v>42.64841943564344</v>
      </c>
      <c r="O205">
        <f t="shared" si="107"/>
        <v>0.10833590996784953</v>
      </c>
      <c r="P205">
        <f t="shared" si="108"/>
        <v>2.266654451686458</v>
      </c>
      <c r="Q205">
        <f t="shared" si="109"/>
        <v>0.105539346284661</v>
      </c>
      <c r="R205">
        <f t="shared" si="110"/>
        <v>6.6207338780950212E-2</v>
      </c>
      <c r="S205">
        <f t="shared" si="111"/>
        <v>77.180613876359331</v>
      </c>
      <c r="T205">
        <f t="shared" si="112"/>
        <v>23.92424502565655</v>
      </c>
      <c r="U205">
        <f t="shared" si="113"/>
        <v>23.92424502565655</v>
      </c>
      <c r="V205">
        <f t="shared" si="114"/>
        <v>2.9813726401587477</v>
      </c>
      <c r="W205">
        <f t="shared" si="115"/>
        <v>60.070621374881625</v>
      </c>
      <c r="X205">
        <f t="shared" si="116"/>
        <v>1.7749054582168737</v>
      </c>
      <c r="Y205">
        <f t="shared" si="117"/>
        <v>2.9546980164234591</v>
      </c>
      <c r="Z205">
        <f t="shared" si="118"/>
        <v>1.206467181941874</v>
      </c>
      <c r="AA205">
        <f t="shared" si="119"/>
        <v>-57.235159542245349</v>
      </c>
      <c r="AB205">
        <f t="shared" si="120"/>
        <v>-18.262163424611714</v>
      </c>
      <c r="AC205">
        <f t="shared" si="121"/>
        <v>-1.6845628027756974</v>
      </c>
      <c r="AD205">
        <f t="shared" si="122"/>
        <v>-1.2718932734330224E-3</v>
      </c>
      <c r="AE205">
        <f t="shared" si="123"/>
        <v>8.198229367342849</v>
      </c>
      <c r="AF205">
        <f t="shared" si="124"/>
        <v>1.2979908235967166</v>
      </c>
      <c r="AG205">
        <f t="shared" si="125"/>
        <v>8.2278675237860206</v>
      </c>
      <c r="AH205">
        <v>442.02924443922598</v>
      </c>
      <c r="AI205">
        <v>431.99776969696899</v>
      </c>
      <c r="AJ205">
        <v>-7.16480311603123E-4</v>
      </c>
      <c r="AK205">
        <v>61.240368686085901</v>
      </c>
      <c r="AL205">
        <f t="shared" si="126"/>
        <v>1.2978494227266519</v>
      </c>
      <c r="AM205">
        <v>16.132684079200899</v>
      </c>
      <c r="AN205">
        <v>17.662558181818198</v>
      </c>
      <c r="AO205">
        <v>-1.4782074184347099E-6</v>
      </c>
      <c r="AP205">
        <v>70.675226160534393</v>
      </c>
      <c r="AQ205">
        <v>1</v>
      </c>
      <c r="AR205">
        <v>0</v>
      </c>
      <c r="AS205">
        <f t="shared" si="127"/>
        <v>1.0000372688686932</v>
      </c>
      <c r="AT205">
        <f t="shared" si="128"/>
        <v>3.7268868693152157E-3</v>
      </c>
      <c r="AU205">
        <f t="shared" si="129"/>
        <v>53666.092046099315</v>
      </c>
      <c r="AV205" t="s">
        <v>478</v>
      </c>
      <c r="AW205">
        <v>10401</v>
      </c>
      <c r="AX205">
        <v>731.43200000000002</v>
      </c>
      <c r="AY205">
        <v>3818.46</v>
      </c>
      <c r="AZ205">
        <f t="shared" si="130"/>
        <v>0.80844843209042394</v>
      </c>
      <c r="BA205">
        <v>-1.85196537555428</v>
      </c>
      <c r="BB205" t="s">
        <v>1183</v>
      </c>
      <c r="BC205">
        <v>10401.299999999999</v>
      </c>
      <c r="BD205">
        <v>1234.5891999999999</v>
      </c>
      <c r="BE205">
        <v>1812.17</v>
      </c>
      <c r="BF205">
        <f t="shared" si="131"/>
        <v>0.31872329858677728</v>
      </c>
      <c r="BG205">
        <v>0.5</v>
      </c>
      <c r="BH205">
        <f t="shared" si="132"/>
        <v>336.58489327151273</v>
      </c>
      <c r="BI205">
        <f t="shared" si="133"/>
        <v>8.2278675237860206</v>
      </c>
      <c r="BJ205">
        <f t="shared" si="134"/>
        <v>53.638723718987457</v>
      </c>
      <c r="BK205">
        <f t="shared" si="135"/>
        <v>2.9947371676034215E-2</v>
      </c>
      <c r="BL205">
        <f t="shared" si="136"/>
        <v>1.1071201929178829</v>
      </c>
      <c r="BM205">
        <f t="shared" si="137"/>
        <v>603.45659294009511</v>
      </c>
      <c r="BN205" t="s">
        <v>433</v>
      </c>
      <c r="BO205">
        <v>0</v>
      </c>
      <c r="BP205">
        <f t="shared" si="138"/>
        <v>603.45659294009511</v>
      </c>
      <c r="BQ205">
        <f t="shared" si="139"/>
        <v>0.66699780211564308</v>
      </c>
      <c r="BR205">
        <f t="shared" si="140"/>
        <v>0.47784759946108113</v>
      </c>
      <c r="BS205">
        <f t="shared" si="141"/>
        <v>0.62403977413969092</v>
      </c>
      <c r="BT205">
        <f t="shared" si="142"/>
        <v>0.53443184194504145</v>
      </c>
      <c r="BU205">
        <f t="shared" si="143"/>
        <v>0.6499098809599394</v>
      </c>
      <c r="BV205">
        <f t="shared" si="144"/>
        <v>0.23356780078376455</v>
      </c>
      <c r="BW205">
        <f t="shared" si="145"/>
        <v>0.76643219921623551</v>
      </c>
      <c r="DF205">
        <f t="shared" si="146"/>
        <v>399.99273333333298</v>
      </c>
      <c r="DG205">
        <f t="shared" si="147"/>
        <v>336.58489327151273</v>
      </c>
      <c r="DH205">
        <f t="shared" si="148"/>
        <v>0.84147752002039633</v>
      </c>
      <c r="DI205">
        <f t="shared" si="149"/>
        <v>0.19295504004079256</v>
      </c>
      <c r="DJ205">
        <v>1525866624</v>
      </c>
      <c r="DK205">
        <v>424.41980000000001</v>
      </c>
      <c r="DL205">
        <v>434.91806666666702</v>
      </c>
      <c r="DM205">
        <v>17.663139999999999</v>
      </c>
      <c r="DN205">
        <v>16.1331666666667</v>
      </c>
      <c r="DO205">
        <v>426.6148</v>
      </c>
      <c r="DP205">
        <v>17.704139999999999</v>
      </c>
      <c r="DQ205">
        <v>500.01493333333298</v>
      </c>
      <c r="DR205">
        <v>100.38639999999999</v>
      </c>
      <c r="DS205">
        <v>0.100006053333333</v>
      </c>
      <c r="DT205">
        <v>23.774799999999999</v>
      </c>
      <c r="DU205">
        <v>23.306979999999999</v>
      </c>
      <c r="DV205">
        <v>999.9</v>
      </c>
      <c r="DW205">
        <v>0</v>
      </c>
      <c r="DX205">
        <v>0</v>
      </c>
      <c r="DY205">
        <v>10001.504000000001</v>
      </c>
      <c r="DZ205">
        <v>0</v>
      </c>
      <c r="EA205">
        <v>0.24127913333333301</v>
      </c>
      <c r="EB205">
        <v>-10.5166133333333</v>
      </c>
      <c r="EC205">
        <v>432.032733333333</v>
      </c>
      <c r="ED205">
        <v>442.049933333333</v>
      </c>
      <c r="EE205">
        <v>1.52999666666667</v>
      </c>
      <c r="EF205">
        <v>434.91806666666702</v>
      </c>
      <c r="EG205">
        <v>16.1331666666667</v>
      </c>
      <c r="EH205">
        <v>1.7731413333333299</v>
      </c>
      <c r="EI205">
        <v>1.6195520000000001</v>
      </c>
      <c r="EJ205">
        <v>15.552006666666699</v>
      </c>
      <c r="EK205">
        <v>14.146100000000001</v>
      </c>
      <c r="EL205">
        <v>399.99273333333298</v>
      </c>
      <c r="EM205">
        <v>0.95002240000000004</v>
      </c>
      <c r="EN205">
        <v>4.9977460000000001E-2</v>
      </c>
      <c r="EO205">
        <v>0</v>
      </c>
      <c r="EP205">
        <v>1234.61733333333</v>
      </c>
      <c r="EQ205">
        <v>5.8225800000000003</v>
      </c>
      <c r="ER205">
        <v>4112.9326666666702</v>
      </c>
      <c r="ES205">
        <v>3323.5473333333298</v>
      </c>
      <c r="ET205">
        <v>38.3915333333333</v>
      </c>
      <c r="EU205">
        <v>41.207999999999998</v>
      </c>
      <c r="EV205">
        <v>40.083133333333301</v>
      </c>
      <c r="EW205">
        <v>41.191266666666699</v>
      </c>
      <c r="EX205">
        <v>41.237333333333297</v>
      </c>
      <c r="EY205">
        <v>374.47199999999998</v>
      </c>
      <c r="EZ205">
        <v>19.7</v>
      </c>
      <c r="FA205">
        <v>0</v>
      </c>
      <c r="FB205">
        <v>298.80000019073498</v>
      </c>
      <c r="FC205">
        <v>0</v>
      </c>
      <c r="FD205">
        <v>1234.5891999999999</v>
      </c>
      <c r="FE205">
        <v>-0.84153845400952199</v>
      </c>
      <c r="FF205">
        <v>-3.6246154624117</v>
      </c>
      <c r="FG205">
        <v>4113.0568000000003</v>
      </c>
      <c r="FH205">
        <v>15</v>
      </c>
      <c r="FI205">
        <v>1525866655</v>
      </c>
      <c r="FJ205" t="s">
        <v>1184</v>
      </c>
      <c r="FK205">
        <v>1525866654</v>
      </c>
      <c r="FL205">
        <v>1525866655</v>
      </c>
      <c r="FM205">
        <v>188</v>
      </c>
      <c r="FN205">
        <v>1.7999999999999999E-2</v>
      </c>
      <c r="FO205">
        <v>0</v>
      </c>
      <c r="FP205">
        <v>-2.1949999999999998</v>
      </c>
      <c r="FQ205">
        <v>-4.1000000000000002E-2</v>
      </c>
      <c r="FR205">
        <v>435</v>
      </c>
      <c r="FS205">
        <v>16</v>
      </c>
      <c r="FT205">
        <v>0.13</v>
      </c>
      <c r="FU205">
        <v>0.05</v>
      </c>
      <c r="FV205">
        <v>434.93040000000002</v>
      </c>
      <c r="FW205">
        <v>-0.27933834586418699</v>
      </c>
      <c r="FX205">
        <v>2.88572347947691E-2</v>
      </c>
      <c r="FY205">
        <v>0</v>
      </c>
      <c r="FZ205">
        <v>424.40393749999998</v>
      </c>
      <c r="GA205">
        <v>-0.29602941176682201</v>
      </c>
      <c r="GB205">
        <v>2.5078548477730701E-2</v>
      </c>
      <c r="GC205">
        <v>1</v>
      </c>
      <c r="GD205">
        <v>16.133030000000002</v>
      </c>
      <c r="GE205">
        <v>-1.75037593983712E-3</v>
      </c>
      <c r="GF205">
        <v>7.4168726563105805E-4</v>
      </c>
      <c r="GG205">
        <v>1</v>
      </c>
      <c r="GH205">
        <v>17.663039999999999</v>
      </c>
      <c r="GI205">
        <v>-1.67819548869894E-3</v>
      </c>
      <c r="GJ205">
        <v>6.5681047494718604E-4</v>
      </c>
      <c r="GK205">
        <v>1</v>
      </c>
      <c r="GL205">
        <v>3</v>
      </c>
      <c r="GM205">
        <v>4</v>
      </c>
      <c r="GN205" t="s">
        <v>435</v>
      </c>
      <c r="GO205">
        <v>2.9734600000000002</v>
      </c>
      <c r="GP205">
        <v>2.7221299999999999</v>
      </c>
      <c r="GQ205">
        <v>0.10029</v>
      </c>
      <c r="GR205">
        <v>0.102071</v>
      </c>
      <c r="GS205">
        <v>8.6662900000000001E-2</v>
      </c>
      <c r="GT205">
        <v>8.2146300000000005E-2</v>
      </c>
      <c r="GU205">
        <v>27806</v>
      </c>
      <c r="GV205">
        <v>32067.4</v>
      </c>
      <c r="GW205">
        <v>26976.400000000001</v>
      </c>
      <c r="GX205">
        <v>30897</v>
      </c>
      <c r="GY205">
        <v>34495.599999999999</v>
      </c>
      <c r="GZ205">
        <v>39015.199999999997</v>
      </c>
      <c r="HA205">
        <v>39825.4</v>
      </c>
      <c r="HB205">
        <v>45440.9</v>
      </c>
      <c r="HC205">
        <v>1.96292</v>
      </c>
      <c r="HD205">
        <v>2.1393499999999999</v>
      </c>
      <c r="HE205">
        <v>9.7490800000000002E-2</v>
      </c>
      <c r="HF205">
        <v>0</v>
      </c>
      <c r="HG205">
        <v>21.7027</v>
      </c>
      <c r="HH205">
        <v>999.9</v>
      </c>
      <c r="HI205">
        <v>57.594000000000001</v>
      </c>
      <c r="HJ205">
        <v>25.911000000000001</v>
      </c>
      <c r="HK205">
        <v>19.257200000000001</v>
      </c>
      <c r="HL205">
        <v>60.609000000000002</v>
      </c>
      <c r="HM205">
        <v>26.8429</v>
      </c>
      <c r="HN205">
        <v>1</v>
      </c>
      <c r="HO205">
        <v>-0.15936700000000001</v>
      </c>
      <c r="HP205">
        <v>0.229439</v>
      </c>
      <c r="HQ205">
        <v>20.202500000000001</v>
      </c>
      <c r="HR205">
        <v>5.2274700000000003</v>
      </c>
      <c r="HS205">
        <v>12.027900000000001</v>
      </c>
      <c r="HT205">
        <v>4.9600999999999997</v>
      </c>
      <c r="HU205">
        <v>3.3012999999999999</v>
      </c>
      <c r="HV205">
        <v>9999</v>
      </c>
      <c r="HW205">
        <v>999.9</v>
      </c>
      <c r="HX205">
        <v>9999</v>
      </c>
      <c r="HY205">
        <v>9999</v>
      </c>
      <c r="HZ205">
        <v>1.87988</v>
      </c>
      <c r="IA205">
        <v>1.8768499999999999</v>
      </c>
      <c r="IB205">
        <v>1.87897</v>
      </c>
      <c r="IC205">
        <v>1.87866</v>
      </c>
      <c r="ID205">
        <v>1.88032</v>
      </c>
      <c r="IE205">
        <v>1.8731</v>
      </c>
      <c r="IF205">
        <v>1.8808</v>
      </c>
      <c r="IG205">
        <v>1.87496</v>
      </c>
      <c r="IH205">
        <v>5</v>
      </c>
      <c r="II205">
        <v>0</v>
      </c>
      <c r="IJ205">
        <v>0</v>
      </c>
      <c r="IK205">
        <v>0</v>
      </c>
      <c r="IL205" t="s">
        <v>436</v>
      </c>
      <c r="IM205" t="s">
        <v>437</v>
      </c>
      <c r="IN205" t="s">
        <v>438</v>
      </c>
      <c r="IO205" t="s">
        <v>438</v>
      </c>
      <c r="IP205" t="s">
        <v>438</v>
      </c>
      <c r="IQ205" t="s">
        <v>438</v>
      </c>
      <c r="IR205">
        <v>0</v>
      </c>
      <c r="IS205">
        <v>100</v>
      </c>
      <c r="IT205">
        <v>100</v>
      </c>
      <c r="IU205">
        <v>-2.1949999999999998</v>
      </c>
      <c r="IV205">
        <v>-4.1000000000000002E-2</v>
      </c>
      <c r="IW205">
        <v>-2.2130999999999399</v>
      </c>
      <c r="IX205">
        <v>0</v>
      </c>
      <c r="IY205">
        <v>0</v>
      </c>
      <c r="IZ205">
        <v>0</v>
      </c>
      <c r="JA205">
        <v>-4.0972727272730901E-2</v>
      </c>
      <c r="JB205">
        <v>0</v>
      </c>
      <c r="JC205">
        <v>0</v>
      </c>
      <c r="JD205">
        <v>0</v>
      </c>
      <c r="JE205">
        <v>-1</v>
      </c>
      <c r="JF205">
        <v>-1</v>
      </c>
      <c r="JG205">
        <v>-1</v>
      </c>
      <c r="JH205">
        <v>-1</v>
      </c>
      <c r="JI205">
        <v>4.5999999999999996</v>
      </c>
      <c r="JJ205">
        <v>4.7</v>
      </c>
      <c r="JK205">
        <v>0.155029</v>
      </c>
      <c r="JL205">
        <v>4.99878</v>
      </c>
      <c r="JM205">
        <v>1.5478499999999999</v>
      </c>
      <c r="JN205">
        <v>2.3095699999999999</v>
      </c>
      <c r="JO205">
        <v>1.5979000000000001</v>
      </c>
      <c r="JP205">
        <v>2.33521</v>
      </c>
      <c r="JQ205">
        <v>29.559100000000001</v>
      </c>
      <c r="JR205">
        <v>24.192599999999999</v>
      </c>
      <c r="JS205">
        <v>2</v>
      </c>
      <c r="JT205">
        <v>490.68099999999998</v>
      </c>
      <c r="JU205">
        <v>598.07899999999995</v>
      </c>
      <c r="JV205">
        <v>22</v>
      </c>
      <c r="JW205">
        <v>25.505199999999999</v>
      </c>
      <c r="JX205">
        <v>30.0002</v>
      </c>
      <c r="JY205">
        <v>25.736999999999998</v>
      </c>
      <c r="JZ205">
        <v>25.697199999999999</v>
      </c>
      <c r="KA205">
        <v>-1</v>
      </c>
      <c r="KB205">
        <v>21.327400000000001</v>
      </c>
      <c r="KC205">
        <v>63.873600000000003</v>
      </c>
      <c r="KD205">
        <v>22</v>
      </c>
      <c r="KE205">
        <v>400</v>
      </c>
      <c r="KF205">
        <v>16.1023</v>
      </c>
      <c r="KG205">
        <v>102.565</v>
      </c>
      <c r="KH205">
        <v>101.538</v>
      </c>
    </row>
    <row r="206" spans="1:294" x14ac:dyDescent="0.35">
      <c r="A206">
        <v>188</v>
      </c>
      <c r="B206">
        <v>1525867231.0999999</v>
      </c>
      <c r="C206">
        <v>61202.099999904603</v>
      </c>
      <c r="D206" t="s">
        <v>1185</v>
      </c>
      <c r="E206" t="s">
        <v>1186</v>
      </c>
      <c r="F206">
        <v>120</v>
      </c>
      <c r="G206">
        <v>1525867222.5999999</v>
      </c>
      <c r="H206">
        <f t="shared" si="100"/>
        <v>1.3015919517139283E-3</v>
      </c>
      <c r="I206">
        <f t="shared" si="101"/>
        <v>1.3015919517139283</v>
      </c>
      <c r="J206">
        <f t="shared" si="102"/>
        <v>8.1538690533761979</v>
      </c>
      <c r="K206">
        <f t="shared" si="103"/>
        <v>419.27649088352291</v>
      </c>
      <c r="L206">
        <f t="shared" si="104"/>
        <v>289.83584538746607</v>
      </c>
      <c r="M206">
        <f t="shared" si="105"/>
        <v>29.127321797009415</v>
      </c>
      <c r="N206">
        <f t="shared" si="106"/>
        <v>42.135579384803656</v>
      </c>
      <c r="O206">
        <f t="shared" si="107"/>
        <v>0.10892352014907454</v>
      </c>
      <c r="P206">
        <f t="shared" si="108"/>
        <v>2.2665135000496197</v>
      </c>
      <c r="Q206">
        <f t="shared" si="109"/>
        <v>0.10609679263477288</v>
      </c>
      <c r="R206">
        <f t="shared" si="110"/>
        <v>6.6558355570888544E-2</v>
      </c>
      <c r="S206">
        <f t="shared" si="111"/>
        <v>77.177127319611287</v>
      </c>
      <c r="T206">
        <f t="shared" si="112"/>
        <v>23.895456686539376</v>
      </c>
      <c r="U206">
        <f t="shared" si="113"/>
        <v>23.895456686539376</v>
      </c>
      <c r="V206">
        <f t="shared" si="114"/>
        <v>2.9762178621585007</v>
      </c>
      <c r="W206">
        <f t="shared" si="115"/>
        <v>60.087534788807496</v>
      </c>
      <c r="X206">
        <f t="shared" si="116"/>
        <v>1.7724654975643945</v>
      </c>
      <c r="Y206">
        <f t="shared" si="117"/>
        <v>2.9498056523606153</v>
      </c>
      <c r="Z206">
        <f t="shared" si="118"/>
        <v>1.2037523645941062</v>
      </c>
      <c r="AA206">
        <f t="shared" si="119"/>
        <v>-57.400205070584242</v>
      </c>
      <c r="AB206">
        <f t="shared" si="120"/>
        <v>-18.108184915750641</v>
      </c>
      <c r="AC206">
        <f t="shared" si="121"/>
        <v>-1.6699877888621273</v>
      </c>
      <c r="AD206">
        <f t="shared" si="122"/>
        <v>-1.2504555857262289E-3</v>
      </c>
      <c r="AE206">
        <f t="shared" si="123"/>
        <v>8.1286003644916782</v>
      </c>
      <c r="AF206">
        <f t="shared" si="124"/>
        <v>1.2999359671697053</v>
      </c>
      <c r="AG206">
        <f t="shared" si="125"/>
        <v>8.1538690533761979</v>
      </c>
      <c r="AH206">
        <v>436.681919833922</v>
      </c>
      <c r="AI206">
        <v>426.73976363636399</v>
      </c>
      <c r="AJ206">
        <v>-5.1995662479914398E-4</v>
      </c>
      <c r="AK206">
        <v>61.240858393483201</v>
      </c>
      <c r="AL206">
        <f t="shared" si="126"/>
        <v>1.3015919517139283</v>
      </c>
      <c r="AM206">
        <v>16.104731206995599</v>
      </c>
      <c r="AN206">
        <v>17.639072121212099</v>
      </c>
      <c r="AO206">
        <v>1.7651775750892799E-6</v>
      </c>
      <c r="AP206">
        <v>70.674415916477102</v>
      </c>
      <c r="AQ206">
        <v>1</v>
      </c>
      <c r="AR206">
        <v>0</v>
      </c>
      <c r="AS206">
        <f t="shared" si="127"/>
        <v>1.0000372685456109</v>
      </c>
      <c r="AT206">
        <f t="shared" si="128"/>
        <v>3.7268545610924519E-3</v>
      </c>
      <c r="AU206">
        <f t="shared" si="129"/>
        <v>53666.557261863803</v>
      </c>
      <c r="AV206" t="s">
        <v>478</v>
      </c>
      <c r="AW206">
        <v>10401</v>
      </c>
      <c r="AX206">
        <v>731.43200000000002</v>
      </c>
      <c r="AY206">
        <v>3818.46</v>
      </c>
      <c r="AZ206">
        <f t="shared" si="130"/>
        <v>0.80844843209042394</v>
      </c>
      <c r="BA206">
        <v>-1.85196537555428</v>
      </c>
      <c r="BB206" t="s">
        <v>1187</v>
      </c>
      <c r="BC206">
        <v>10401.4</v>
      </c>
      <c r="BD206">
        <v>1227.3144</v>
      </c>
      <c r="BE206">
        <v>1797.65</v>
      </c>
      <c r="BF206">
        <f t="shared" si="131"/>
        <v>0.31726732122493262</v>
      </c>
      <c r="BG206">
        <v>0.5</v>
      </c>
      <c r="BH206">
        <f t="shared" si="132"/>
        <v>336.56947303480564</v>
      </c>
      <c r="BI206">
        <f t="shared" si="133"/>
        <v>8.1538690533761979</v>
      </c>
      <c r="BJ206">
        <f t="shared" si="134"/>
        <v>53.391247557919989</v>
      </c>
      <c r="BK206">
        <f t="shared" si="135"/>
        <v>2.9728882832745038E-2</v>
      </c>
      <c r="BL206">
        <f t="shared" si="136"/>
        <v>1.1241398492476287</v>
      </c>
      <c r="BM206">
        <f t="shared" si="137"/>
        <v>601.83781213052703</v>
      </c>
      <c r="BN206" t="s">
        <v>433</v>
      </c>
      <c r="BO206">
        <v>0</v>
      </c>
      <c r="BP206">
        <f t="shared" si="138"/>
        <v>601.83781213052703</v>
      </c>
      <c r="BQ206">
        <f t="shared" si="139"/>
        <v>0.66520857111755516</v>
      </c>
      <c r="BR206">
        <f t="shared" si="140"/>
        <v>0.4769441270005304</v>
      </c>
      <c r="BS206">
        <f t="shared" si="141"/>
        <v>0.62823977513457419</v>
      </c>
      <c r="BT206">
        <f t="shared" si="142"/>
        <v>0.53491462346349439</v>
      </c>
      <c r="BU206">
        <f t="shared" si="143"/>
        <v>0.65461343402133043</v>
      </c>
      <c r="BV206">
        <f t="shared" si="144"/>
        <v>0.23387895546772974</v>
      </c>
      <c r="BW206">
        <f t="shared" si="145"/>
        <v>0.76612104453227026</v>
      </c>
      <c r="DF206">
        <f t="shared" si="146"/>
        <v>399.97437500000001</v>
      </c>
      <c r="DG206">
        <f t="shared" si="147"/>
        <v>336.56947303480564</v>
      </c>
      <c r="DH206">
        <f t="shared" si="148"/>
        <v>0.84147758974510711</v>
      </c>
      <c r="DI206">
        <f t="shared" si="149"/>
        <v>0.19295517949021429</v>
      </c>
      <c r="DJ206">
        <v>1525867222.5999999</v>
      </c>
      <c r="DK206">
        <v>419.2765</v>
      </c>
      <c r="DL206">
        <v>429.6844375</v>
      </c>
      <c r="DM206">
        <v>17.6371875</v>
      </c>
      <c r="DN206">
        <v>16.104843750000001</v>
      </c>
      <c r="DO206">
        <v>421.46350000000001</v>
      </c>
      <c r="DP206">
        <v>17.6781875</v>
      </c>
      <c r="DQ206">
        <v>500.0028125</v>
      </c>
      <c r="DR206">
        <v>100.3959375</v>
      </c>
      <c r="DS206">
        <v>9.99889375E-2</v>
      </c>
      <c r="DT206">
        <v>23.747262500000001</v>
      </c>
      <c r="DU206">
        <v>23.2732375</v>
      </c>
      <c r="DV206">
        <v>999.9</v>
      </c>
      <c r="DW206">
        <v>0</v>
      </c>
      <c r="DX206">
        <v>0</v>
      </c>
      <c r="DY206">
        <v>9999.6362499999996</v>
      </c>
      <c r="DZ206">
        <v>0</v>
      </c>
      <c r="EA206">
        <v>0.22689200000000001</v>
      </c>
      <c r="EB206">
        <v>-10.4160375</v>
      </c>
      <c r="EC206">
        <v>426.79612500000002</v>
      </c>
      <c r="ED206">
        <v>436.71781249999998</v>
      </c>
      <c r="EE206">
        <v>1.53264625</v>
      </c>
      <c r="EF206">
        <v>429.6844375</v>
      </c>
      <c r="EG206">
        <v>16.104843750000001</v>
      </c>
      <c r="EH206">
        <v>1.7707312500000001</v>
      </c>
      <c r="EI206">
        <v>1.6168612499999999</v>
      </c>
      <c r="EJ206">
        <v>15.53078125</v>
      </c>
      <c r="EK206">
        <v>14.12044375</v>
      </c>
      <c r="EL206">
        <v>399.97437500000001</v>
      </c>
      <c r="EM206">
        <v>0.95002050000000005</v>
      </c>
      <c r="EN206">
        <v>4.9979412500000001E-2</v>
      </c>
      <c r="EO206">
        <v>0</v>
      </c>
      <c r="EP206">
        <v>1227.32125</v>
      </c>
      <c r="EQ206">
        <v>5.8225800000000003</v>
      </c>
      <c r="ER206">
        <v>4087.9362500000002</v>
      </c>
      <c r="ES206">
        <v>3323.3918749999998</v>
      </c>
      <c r="ET206">
        <v>38.331687500000001</v>
      </c>
      <c r="EU206">
        <v>41.140500000000003</v>
      </c>
      <c r="EV206">
        <v>40.011625000000002</v>
      </c>
      <c r="EW206">
        <v>41.097437499999998</v>
      </c>
      <c r="EX206">
        <v>41.163812499999999</v>
      </c>
      <c r="EY206">
        <v>374.453125</v>
      </c>
      <c r="EZ206">
        <v>19.7</v>
      </c>
      <c r="FA206">
        <v>0</v>
      </c>
      <c r="FB206">
        <v>597.60000014305103</v>
      </c>
      <c r="FC206">
        <v>0</v>
      </c>
      <c r="FD206">
        <v>1227.3144</v>
      </c>
      <c r="FE206">
        <v>-0.54153846838807396</v>
      </c>
      <c r="FF206">
        <v>-3.9607692642016601</v>
      </c>
      <c r="FG206">
        <v>4088.2860000000001</v>
      </c>
      <c r="FH206">
        <v>15</v>
      </c>
      <c r="FI206">
        <v>1525867253.0999999</v>
      </c>
      <c r="FJ206" t="s">
        <v>1188</v>
      </c>
      <c r="FK206">
        <v>1525867250.0999999</v>
      </c>
      <c r="FL206">
        <v>1525867253.0999999</v>
      </c>
      <c r="FM206">
        <v>189</v>
      </c>
      <c r="FN206">
        <v>8.0000000000000002E-3</v>
      </c>
      <c r="FO206">
        <v>0</v>
      </c>
      <c r="FP206">
        <v>-2.1869999999999998</v>
      </c>
      <c r="FQ206">
        <v>-4.1000000000000002E-2</v>
      </c>
      <c r="FR206">
        <v>430</v>
      </c>
      <c r="FS206">
        <v>16</v>
      </c>
      <c r="FT206">
        <v>0.1</v>
      </c>
      <c r="FU206">
        <v>0.04</v>
      </c>
      <c r="FV206">
        <v>429.716761904762</v>
      </c>
      <c r="FW206">
        <v>-0.51038961038958297</v>
      </c>
      <c r="FX206">
        <v>5.23640232383401E-2</v>
      </c>
      <c r="FY206">
        <v>0</v>
      </c>
      <c r="FZ206">
        <v>419.27273333333301</v>
      </c>
      <c r="GA206">
        <v>-0.41142857143009298</v>
      </c>
      <c r="GB206">
        <v>3.0187120137929801E-2</v>
      </c>
      <c r="GC206">
        <v>1</v>
      </c>
      <c r="GD206">
        <v>16.104842857142899</v>
      </c>
      <c r="GE206">
        <v>-9.5064935066960395E-4</v>
      </c>
      <c r="GF206">
        <v>2.8547609118694298E-4</v>
      </c>
      <c r="GG206">
        <v>1</v>
      </c>
      <c r="GH206">
        <v>17.637095238095199</v>
      </c>
      <c r="GI206">
        <v>7.8467532467401905E-3</v>
      </c>
      <c r="GJ206">
        <v>9.0998492424779805E-4</v>
      </c>
      <c r="GK206">
        <v>1</v>
      </c>
      <c r="GL206">
        <v>3</v>
      </c>
      <c r="GM206">
        <v>4</v>
      </c>
      <c r="GN206" t="s">
        <v>435</v>
      </c>
      <c r="GO206">
        <v>2.97349</v>
      </c>
      <c r="GP206">
        <v>2.7221700000000002</v>
      </c>
      <c r="GQ206">
        <v>9.9370200000000006E-2</v>
      </c>
      <c r="GR206">
        <v>0.101137</v>
      </c>
      <c r="GS206">
        <v>8.6585999999999996E-2</v>
      </c>
      <c r="GT206">
        <v>8.2052299999999995E-2</v>
      </c>
      <c r="GU206">
        <v>27834.9</v>
      </c>
      <c r="GV206">
        <v>32101.200000000001</v>
      </c>
      <c r="GW206">
        <v>26976.799999999999</v>
      </c>
      <c r="GX206">
        <v>30897.3</v>
      </c>
      <c r="GY206">
        <v>34499.300000000003</v>
      </c>
      <c r="GZ206">
        <v>39019.699999999997</v>
      </c>
      <c r="HA206">
        <v>39826.199999999997</v>
      </c>
      <c r="HB206">
        <v>45441.599999999999</v>
      </c>
      <c r="HC206">
        <v>1.9633499999999999</v>
      </c>
      <c r="HD206">
        <v>2.1394500000000001</v>
      </c>
      <c r="HE206">
        <v>9.8459400000000002E-2</v>
      </c>
      <c r="HF206">
        <v>0</v>
      </c>
      <c r="HG206">
        <v>21.6587</v>
      </c>
      <c r="HH206">
        <v>999.9</v>
      </c>
      <c r="HI206">
        <v>57.643000000000001</v>
      </c>
      <c r="HJ206">
        <v>25.870999999999999</v>
      </c>
      <c r="HK206">
        <v>19.226199999999999</v>
      </c>
      <c r="HL206">
        <v>61.088099999999997</v>
      </c>
      <c r="HM206">
        <v>26.7027</v>
      </c>
      <c r="HN206">
        <v>1</v>
      </c>
      <c r="HO206">
        <v>-0.15969800000000001</v>
      </c>
      <c r="HP206">
        <v>0.21224399999999999</v>
      </c>
      <c r="HQ206">
        <v>20.2029</v>
      </c>
      <c r="HR206">
        <v>5.2252299999999998</v>
      </c>
      <c r="HS206">
        <v>12.027900000000001</v>
      </c>
      <c r="HT206">
        <v>4.9605499999999996</v>
      </c>
      <c r="HU206">
        <v>3.3011699999999999</v>
      </c>
      <c r="HV206">
        <v>9999</v>
      </c>
      <c r="HW206">
        <v>999.9</v>
      </c>
      <c r="HX206">
        <v>9999</v>
      </c>
      <c r="HY206">
        <v>9999</v>
      </c>
      <c r="HZ206">
        <v>1.87988</v>
      </c>
      <c r="IA206">
        <v>1.87683</v>
      </c>
      <c r="IB206">
        <v>1.87897</v>
      </c>
      <c r="IC206">
        <v>1.87866</v>
      </c>
      <c r="ID206">
        <v>1.8803300000000001</v>
      </c>
      <c r="IE206">
        <v>1.8730899999999999</v>
      </c>
      <c r="IF206">
        <v>1.8808</v>
      </c>
      <c r="IG206">
        <v>1.8749100000000001</v>
      </c>
      <c r="IH206">
        <v>5</v>
      </c>
      <c r="II206">
        <v>0</v>
      </c>
      <c r="IJ206">
        <v>0</v>
      </c>
      <c r="IK206">
        <v>0</v>
      </c>
      <c r="IL206" t="s">
        <v>436</v>
      </c>
      <c r="IM206" t="s">
        <v>437</v>
      </c>
      <c r="IN206" t="s">
        <v>438</v>
      </c>
      <c r="IO206" t="s">
        <v>438</v>
      </c>
      <c r="IP206" t="s">
        <v>438</v>
      </c>
      <c r="IQ206" t="s">
        <v>438</v>
      </c>
      <c r="IR206">
        <v>0</v>
      </c>
      <c r="IS206">
        <v>100</v>
      </c>
      <c r="IT206">
        <v>100</v>
      </c>
      <c r="IU206">
        <v>-2.1869999999999998</v>
      </c>
      <c r="IV206">
        <v>-4.1000000000000002E-2</v>
      </c>
      <c r="IW206">
        <v>-2.19510000000002</v>
      </c>
      <c r="IX206">
        <v>0</v>
      </c>
      <c r="IY206">
        <v>0</v>
      </c>
      <c r="IZ206">
        <v>0</v>
      </c>
      <c r="JA206">
        <v>-4.0699999999997502E-2</v>
      </c>
      <c r="JB206">
        <v>0</v>
      </c>
      <c r="JC206">
        <v>0</v>
      </c>
      <c r="JD206">
        <v>0</v>
      </c>
      <c r="JE206">
        <v>-1</v>
      </c>
      <c r="JF206">
        <v>-1</v>
      </c>
      <c r="JG206">
        <v>-1</v>
      </c>
      <c r="JH206">
        <v>-1</v>
      </c>
      <c r="JI206">
        <v>9.6</v>
      </c>
      <c r="JJ206">
        <v>9.6</v>
      </c>
      <c r="JK206">
        <v>0.15625</v>
      </c>
      <c r="JL206">
        <v>4.99878</v>
      </c>
      <c r="JM206">
        <v>1.5478499999999999</v>
      </c>
      <c r="JN206">
        <v>2.3095699999999999</v>
      </c>
      <c r="JO206">
        <v>1.5979000000000001</v>
      </c>
      <c r="JP206">
        <v>2.36206</v>
      </c>
      <c r="JQ206">
        <v>29.537800000000001</v>
      </c>
      <c r="JR206">
        <v>24.2013</v>
      </c>
      <c r="JS206">
        <v>2</v>
      </c>
      <c r="JT206">
        <v>490.91300000000001</v>
      </c>
      <c r="JU206">
        <v>598.08100000000002</v>
      </c>
      <c r="JV206">
        <v>21.9998</v>
      </c>
      <c r="JW206">
        <v>25.498799999999999</v>
      </c>
      <c r="JX206">
        <v>30.0002</v>
      </c>
      <c r="JY206">
        <v>25.732099999999999</v>
      </c>
      <c r="JZ206">
        <v>25.6907</v>
      </c>
      <c r="KA206">
        <v>-1</v>
      </c>
      <c r="KB206">
        <v>21.303699999999999</v>
      </c>
      <c r="KC206">
        <v>63.924900000000001</v>
      </c>
      <c r="KD206">
        <v>22</v>
      </c>
      <c r="KE206">
        <v>400</v>
      </c>
      <c r="KF206">
        <v>16.1326</v>
      </c>
      <c r="KG206">
        <v>102.56699999999999</v>
      </c>
      <c r="KH206">
        <v>101.54</v>
      </c>
    </row>
    <row r="207" spans="1:294" x14ac:dyDescent="0.35">
      <c r="A207">
        <v>189</v>
      </c>
      <c r="B207">
        <v>1525867531.0999999</v>
      </c>
      <c r="C207">
        <v>61502.099999904603</v>
      </c>
      <c r="D207" t="s">
        <v>1189</v>
      </c>
      <c r="E207" t="s">
        <v>1190</v>
      </c>
      <c r="F207">
        <v>120</v>
      </c>
      <c r="G207">
        <v>1525867523.0999999</v>
      </c>
      <c r="H207">
        <f t="shared" si="100"/>
        <v>1.3045124996166149E-3</v>
      </c>
      <c r="I207">
        <f t="shared" si="101"/>
        <v>1.3045124996166149</v>
      </c>
      <c r="J207">
        <f t="shared" si="102"/>
        <v>8.1677722523827878</v>
      </c>
      <c r="K207">
        <f t="shared" si="103"/>
        <v>417.53805753212663</v>
      </c>
      <c r="L207">
        <f t="shared" si="104"/>
        <v>288.4474931028825</v>
      </c>
      <c r="M207">
        <f t="shared" si="105"/>
        <v>28.986612037189317</v>
      </c>
      <c r="N207">
        <f t="shared" si="106"/>
        <v>41.959157121634348</v>
      </c>
      <c r="O207">
        <f t="shared" si="107"/>
        <v>0.10939322427044233</v>
      </c>
      <c r="P207">
        <f t="shared" si="108"/>
        <v>2.2662516879950467</v>
      </c>
      <c r="Q207">
        <f t="shared" si="109"/>
        <v>0.1065420886483633</v>
      </c>
      <c r="R207">
        <f t="shared" si="110"/>
        <v>6.683877925708559E-2</v>
      </c>
      <c r="S207">
        <f t="shared" si="111"/>
        <v>77.176970210360039</v>
      </c>
      <c r="T207">
        <f t="shared" si="112"/>
        <v>23.888977503737586</v>
      </c>
      <c r="U207">
        <f t="shared" si="113"/>
        <v>23.888977503737586</v>
      </c>
      <c r="V207">
        <f t="shared" si="114"/>
        <v>2.9750587885737834</v>
      </c>
      <c r="W207">
        <f t="shared" si="115"/>
        <v>60.149351318318168</v>
      </c>
      <c r="X207">
        <f t="shared" si="116"/>
        <v>1.7736986185699855</v>
      </c>
      <c r="Y207">
        <f t="shared" si="117"/>
        <v>2.9488241846256034</v>
      </c>
      <c r="Z207">
        <f t="shared" si="118"/>
        <v>1.2013601700037979</v>
      </c>
      <c r="AA207">
        <f t="shared" si="119"/>
        <v>-57.529001233092714</v>
      </c>
      <c r="AB207">
        <f t="shared" si="120"/>
        <v>-17.990021958435733</v>
      </c>
      <c r="AC207">
        <f t="shared" si="121"/>
        <v>-1.6591814447937772</v>
      </c>
      <c r="AD207">
        <f t="shared" si="122"/>
        <v>-1.2344259621812625E-3</v>
      </c>
      <c r="AE207">
        <f t="shared" si="123"/>
        <v>8.1399020080307487</v>
      </c>
      <c r="AF207">
        <f t="shared" si="124"/>
        <v>1.3040834883986099</v>
      </c>
      <c r="AG207">
        <f t="shared" si="125"/>
        <v>8.1677722523827878</v>
      </c>
      <c r="AH207">
        <v>434.95786735984598</v>
      </c>
      <c r="AI207">
        <v>425.00117575757599</v>
      </c>
      <c r="AJ207">
        <v>-9.7181365294897503E-4</v>
      </c>
      <c r="AK207">
        <v>61.239608174538702</v>
      </c>
      <c r="AL207">
        <f t="shared" si="126"/>
        <v>1.3045124996166149</v>
      </c>
      <c r="AM207">
        <v>16.1130601759786</v>
      </c>
      <c r="AN207">
        <v>17.650783030303</v>
      </c>
      <c r="AO207">
        <v>2.3608842977671E-6</v>
      </c>
      <c r="AP207">
        <v>70.676346072516694</v>
      </c>
      <c r="AQ207">
        <v>1</v>
      </c>
      <c r="AR207">
        <v>0</v>
      </c>
      <c r="AS207">
        <f t="shared" si="127"/>
        <v>1.0000372740075028</v>
      </c>
      <c r="AT207">
        <f t="shared" si="128"/>
        <v>3.7274007502752227E-3</v>
      </c>
      <c r="AU207">
        <f t="shared" si="129"/>
        <v>53658.693604717126</v>
      </c>
      <c r="AV207" t="s">
        <v>478</v>
      </c>
      <c r="AW207">
        <v>10401</v>
      </c>
      <c r="AX207">
        <v>731.43200000000002</v>
      </c>
      <c r="AY207">
        <v>3818.46</v>
      </c>
      <c r="AZ207">
        <f t="shared" si="130"/>
        <v>0.80844843209042394</v>
      </c>
      <c r="BA207">
        <v>-1.85196537555428</v>
      </c>
      <c r="BB207" t="s">
        <v>1191</v>
      </c>
      <c r="BC207">
        <v>10401.6</v>
      </c>
      <c r="BD207">
        <v>1230.3768</v>
      </c>
      <c r="BE207">
        <v>1799.13</v>
      </c>
      <c r="BF207">
        <f t="shared" si="131"/>
        <v>0.31612679461739845</v>
      </c>
      <c r="BG207">
        <v>0.5</v>
      </c>
      <c r="BH207">
        <f t="shared" si="132"/>
        <v>336.56876743851313</v>
      </c>
      <c r="BI207">
        <f t="shared" si="133"/>
        <v>8.1677722523827878</v>
      </c>
      <c r="BJ207">
        <f t="shared" si="134"/>
        <v>53.199202809332895</v>
      </c>
      <c r="BK207">
        <f t="shared" si="135"/>
        <v>2.9770253800414051E-2</v>
      </c>
      <c r="BL207">
        <f t="shared" si="136"/>
        <v>1.1223924897033566</v>
      </c>
      <c r="BM207">
        <f t="shared" si="137"/>
        <v>602.00360757554722</v>
      </c>
      <c r="BN207" t="s">
        <v>433</v>
      </c>
      <c r="BO207">
        <v>0</v>
      </c>
      <c r="BP207">
        <f t="shared" si="138"/>
        <v>602.00360757554722</v>
      </c>
      <c r="BQ207">
        <f t="shared" si="139"/>
        <v>0.66539182406188147</v>
      </c>
      <c r="BR207">
        <f t="shared" si="140"/>
        <v>0.47509870603399335</v>
      </c>
      <c r="BS207">
        <f t="shared" si="141"/>
        <v>0.62781202467287278</v>
      </c>
      <c r="BT207">
        <f t="shared" si="142"/>
        <v>0.53269107931268955</v>
      </c>
      <c r="BU207">
        <f t="shared" si="143"/>
        <v>0.65413400850267633</v>
      </c>
      <c r="BV207">
        <f t="shared" si="144"/>
        <v>0.23245816646326423</v>
      </c>
      <c r="BW207">
        <f t="shared" si="145"/>
        <v>0.76754183353673577</v>
      </c>
      <c r="DF207">
        <f t="shared" si="146"/>
        <v>399.97353333333302</v>
      </c>
      <c r="DG207">
        <f t="shared" si="147"/>
        <v>336.56876743851313</v>
      </c>
      <c r="DH207">
        <f t="shared" si="148"/>
        <v>0.84147759636390962</v>
      </c>
      <c r="DI207">
        <f t="shared" si="149"/>
        <v>0.19295519272781908</v>
      </c>
      <c r="DJ207">
        <v>1525867523.0999999</v>
      </c>
      <c r="DK207">
        <v>417.53806666666702</v>
      </c>
      <c r="DL207">
        <v>427.958666666667</v>
      </c>
      <c r="DM207">
        <v>17.650179999999999</v>
      </c>
      <c r="DN207">
        <v>16.113006666666699</v>
      </c>
      <c r="DO207">
        <v>419.73806666666701</v>
      </c>
      <c r="DP207">
        <v>17.691179999999999</v>
      </c>
      <c r="DQ207">
        <v>500.015533333333</v>
      </c>
      <c r="DR207">
        <v>100.3918</v>
      </c>
      <c r="DS207">
        <v>0.10001473333333299</v>
      </c>
      <c r="DT207">
        <v>23.7417333333333</v>
      </c>
      <c r="DU207">
        <v>23.261466666666699</v>
      </c>
      <c r="DV207">
        <v>999.9</v>
      </c>
      <c r="DW207">
        <v>0</v>
      </c>
      <c r="DX207">
        <v>0</v>
      </c>
      <c r="DY207">
        <v>9998.3439999999991</v>
      </c>
      <c r="DZ207">
        <v>0</v>
      </c>
      <c r="EA207">
        <v>0.244789333333333</v>
      </c>
      <c r="EB207">
        <v>-10.40732</v>
      </c>
      <c r="EC207">
        <v>425.05380000000002</v>
      </c>
      <c r="ED207">
        <v>434.96733333333299</v>
      </c>
      <c r="EE207">
        <v>1.53731</v>
      </c>
      <c r="EF207">
        <v>427.958666666667</v>
      </c>
      <c r="EG207">
        <v>16.113006666666699</v>
      </c>
      <c r="EH207">
        <v>1.7719466666666699</v>
      </c>
      <c r="EI207">
        <v>1.617612</v>
      </c>
      <c r="EJ207">
        <v>15.5414866666667</v>
      </c>
      <c r="EK207">
        <v>14.127599999999999</v>
      </c>
      <c r="EL207">
        <v>399.97353333333302</v>
      </c>
      <c r="EM207">
        <v>0.95001999999999998</v>
      </c>
      <c r="EN207">
        <v>4.9979893333333303E-2</v>
      </c>
      <c r="EO207">
        <v>0</v>
      </c>
      <c r="EP207">
        <v>1230.364</v>
      </c>
      <c r="EQ207">
        <v>5.8225800000000003</v>
      </c>
      <c r="ER207">
        <v>4097.9286666666703</v>
      </c>
      <c r="ES207">
        <v>3323.38466666667</v>
      </c>
      <c r="ET207">
        <v>38.328800000000001</v>
      </c>
      <c r="EU207">
        <v>41.158066666666699</v>
      </c>
      <c r="EV207">
        <v>40.012266666666697</v>
      </c>
      <c r="EW207">
        <v>41.1289333333333</v>
      </c>
      <c r="EX207">
        <v>41.174599999999998</v>
      </c>
      <c r="EY207">
        <v>374.45133333333303</v>
      </c>
      <c r="EZ207">
        <v>19.7</v>
      </c>
      <c r="FA207">
        <v>0</v>
      </c>
      <c r="FB207">
        <v>299</v>
      </c>
      <c r="FC207">
        <v>0</v>
      </c>
      <c r="FD207">
        <v>1230.3768</v>
      </c>
      <c r="FE207">
        <v>-0.47769229717893003</v>
      </c>
      <c r="FF207">
        <v>-1.24538460480853</v>
      </c>
      <c r="FG207">
        <v>4098.1004000000003</v>
      </c>
      <c r="FH207">
        <v>15</v>
      </c>
      <c r="FI207">
        <v>1525867551.0999999</v>
      </c>
      <c r="FJ207" t="s">
        <v>1192</v>
      </c>
      <c r="FK207">
        <v>1525867551.0999999</v>
      </c>
      <c r="FL207">
        <v>1525867551.0999999</v>
      </c>
      <c r="FM207">
        <v>190</v>
      </c>
      <c r="FN207">
        <v>-1.2999999999999999E-2</v>
      </c>
      <c r="FO207">
        <v>0</v>
      </c>
      <c r="FP207">
        <v>-2.2000000000000002</v>
      </c>
      <c r="FQ207">
        <v>-4.1000000000000002E-2</v>
      </c>
      <c r="FR207">
        <v>428</v>
      </c>
      <c r="FS207">
        <v>16</v>
      </c>
      <c r="FT207">
        <v>0.08</v>
      </c>
      <c r="FU207">
        <v>0.03</v>
      </c>
      <c r="FV207">
        <v>427.977380952381</v>
      </c>
      <c r="FW207">
        <v>-0.24490909090906099</v>
      </c>
      <c r="FX207">
        <v>2.7031685447647402E-2</v>
      </c>
      <c r="FY207">
        <v>0</v>
      </c>
      <c r="FZ207">
        <v>417.5564</v>
      </c>
      <c r="GA207">
        <v>-0.19907142857194801</v>
      </c>
      <c r="GB207">
        <v>1.69540555620162E-2</v>
      </c>
      <c r="GC207">
        <v>1</v>
      </c>
      <c r="GD207">
        <v>16.112857142857099</v>
      </c>
      <c r="GE207">
        <v>1.4883116883206301E-3</v>
      </c>
      <c r="GF207">
        <v>3.4166459265961099E-4</v>
      </c>
      <c r="GG207">
        <v>1</v>
      </c>
      <c r="GH207">
        <v>17.6500047619048</v>
      </c>
      <c r="GI207">
        <v>3.9038961039049801E-3</v>
      </c>
      <c r="GJ207">
        <v>5.4377533042393098E-4</v>
      </c>
      <c r="GK207">
        <v>1</v>
      </c>
      <c r="GL207">
        <v>3</v>
      </c>
      <c r="GM207">
        <v>4</v>
      </c>
      <c r="GN207" t="s">
        <v>435</v>
      </c>
      <c r="GO207">
        <v>2.9735</v>
      </c>
      <c r="GP207">
        <v>2.7221000000000002</v>
      </c>
      <c r="GQ207">
        <v>9.9061999999999997E-2</v>
      </c>
      <c r="GR207">
        <v>0.10083499999999999</v>
      </c>
      <c r="GS207">
        <v>8.66315E-2</v>
      </c>
      <c r="GT207">
        <v>8.2081600000000005E-2</v>
      </c>
      <c r="GU207">
        <v>27844.3</v>
      </c>
      <c r="GV207">
        <v>32111.8</v>
      </c>
      <c r="GW207">
        <v>26976.6</v>
      </c>
      <c r="GX207">
        <v>30897.1</v>
      </c>
      <c r="GY207">
        <v>34497.199999999997</v>
      </c>
      <c r="GZ207">
        <v>39018.1</v>
      </c>
      <c r="HA207">
        <v>39825.9</v>
      </c>
      <c r="HB207">
        <v>45441.2</v>
      </c>
      <c r="HC207">
        <v>1.9635800000000001</v>
      </c>
      <c r="HD207">
        <v>2.13958</v>
      </c>
      <c r="HE207">
        <v>9.9763299999999999E-2</v>
      </c>
      <c r="HF207">
        <v>0</v>
      </c>
      <c r="HG207">
        <v>21.620799999999999</v>
      </c>
      <c r="HH207">
        <v>999.9</v>
      </c>
      <c r="HI207">
        <v>57.716000000000001</v>
      </c>
      <c r="HJ207">
        <v>25.861000000000001</v>
      </c>
      <c r="HK207">
        <v>19.240400000000001</v>
      </c>
      <c r="HL207">
        <v>60.7881</v>
      </c>
      <c r="HM207">
        <v>26.882999999999999</v>
      </c>
      <c r="HN207">
        <v>1</v>
      </c>
      <c r="HO207">
        <v>-0.160747</v>
      </c>
      <c r="HP207">
        <v>0.18831700000000001</v>
      </c>
      <c r="HQ207">
        <v>20.203199999999999</v>
      </c>
      <c r="HR207">
        <v>5.2285199999999996</v>
      </c>
      <c r="HS207">
        <v>12.0281</v>
      </c>
      <c r="HT207">
        <v>4.96</v>
      </c>
      <c r="HU207">
        <v>3.3012000000000001</v>
      </c>
      <c r="HV207">
        <v>9999</v>
      </c>
      <c r="HW207">
        <v>999.9</v>
      </c>
      <c r="HX207">
        <v>9999</v>
      </c>
      <c r="HY207">
        <v>9999</v>
      </c>
      <c r="HZ207">
        <v>1.87988</v>
      </c>
      <c r="IA207">
        <v>1.8768400000000001</v>
      </c>
      <c r="IB207">
        <v>1.87896</v>
      </c>
      <c r="IC207">
        <v>1.87866</v>
      </c>
      <c r="ID207">
        <v>1.88032</v>
      </c>
      <c r="IE207">
        <v>1.8730800000000001</v>
      </c>
      <c r="IF207">
        <v>1.8808</v>
      </c>
      <c r="IG207">
        <v>1.8749</v>
      </c>
      <c r="IH207">
        <v>5</v>
      </c>
      <c r="II207">
        <v>0</v>
      </c>
      <c r="IJ207">
        <v>0</v>
      </c>
      <c r="IK207">
        <v>0</v>
      </c>
      <c r="IL207" t="s">
        <v>436</v>
      </c>
      <c r="IM207" t="s">
        <v>437</v>
      </c>
      <c r="IN207" t="s">
        <v>438</v>
      </c>
      <c r="IO207" t="s">
        <v>438</v>
      </c>
      <c r="IP207" t="s">
        <v>438</v>
      </c>
      <c r="IQ207" t="s">
        <v>438</v>
      </c>
      <c r="IR207">
        <v>0</v>
      </c>
      <c r="IS207">
        <v>100</v>
      </c>
      <c r="IT207">
        <v>100</v>
      </c>
      <c r="IU207">
        <v>-2.2000000000000002</v>
      </c>
      <c r="IV207">
        <v>-4.1000000000000002E-2</v>
      </c>
      <c r="IW207">
        <v>-2.1866363636363499</v>
      </c>
      <c r="IX207">
        <v>0</v>
      </c>
      <c r="IY207">
        <v>0</v>
      </c>
      <c r="IZ207">
        <v>0</v>
      </c>
      <c r="JA207">
        <v>-4.0859999999998599E-2</v>
      </c>
      <c r="JB207">
        <v>0</v>
      </c>
      <c r="JC207">
        <v>0</v>
      </c>
      <c r="JD207">
        <v>0</v>
      </c>
      <c r="JE207">
        <v>-1</v>
      </c>
      <c r="JF207">
        <v>-1</v>
      </c>
      <c r="JG207">
        <v>-1</v>
      </c>
      <c r="JH207">
        <v>-1</v>
      </c>
      <c r="JI207">
        <v>4.7</v>
      </c>
      <c r="JJ207">
        <v>4.5999999999999996</v>
      </c>
      <c r="JK207">
        <v>0.155029</v>
      </c>
      <c r="JL207">
        <v>4.99878</v>
      </c>
      <c r="JM207">
        <v>1.5478499999999999</v>
      </c>
      <c r="JN207">
        <v>2.3095699999999999</v>
      </c>
      <c r="JO207">
        <v>1.5979000000000001</v>
      </c>
      <c r="JP207">
        <v>2.3547400000000001</v>
      </c>
      <c r="JQ207">
        <v>29.516500000000001</v>
      </c>
      <c r="JR207">
        <v>24.192599999999999</v>
      </c>
      <c r="JS207">
        <v>2</v>
      </c>
      <c r="JT207">
        <v>490.98500000000001</v>
      </c>
      <c r="JU207">
        <v>598.10400000000004</v>
      </c>
      <c r="JV207">
        <v>22.0001</v>
      </c>
      <c r="JW207">
        <v>25.488099999999999</v>
      </c>
      <c r="JX207">
        <v>30.0001</v>
      </c>
      <c r="JY207">
        <v>25.7241</v>
      </c>
      <c r="JZ207">
        <v>25.684200000000001</v>
      </c>
      <c r="KA207">
        <v>-1</v>
      </c>
      <c r="KB207">
        <v>21.153199999999998</v>
      </c>
      <c r="KC207">
        <v>64.102999999999994</v>
      </c>
      <c r="KD207">
        <v>22</v>
      </c>
      <c r="KE207">
        <v>400</v>
      </c>
      <c r="KF207">
        <v>16.084900000000001</v>
      </c>
      <c r="KG207">
        <v>102.566</v>
      </c>
      <c r="KH207">
        <v>101.539</v>
      </c>
    </row>
    <row r="208" spans="1:294" x14ac:dyDescent="0.35">
      <c r="A208">
        <v>190</v>
      </c>
      <c r="B208">
        <v>1525867831.0999999</v>
      </c>
      <c r="C208">
        <v>61802.099999904603</v>
      </c>
      <c r="D208" t="s">
        <v>1193</v>
      </c>
      <c r="E208" t="s">
        <v>1194</v>
      </c>
      <c r="F208">
        <v>120</v>
      </c>
      <c r="G208">
        <v>1525867823.0999999</v>
      </c>
      <c r="H208">
        <f t="shared" si="100"/>
        <v>1.3146796820612172E-3</v>
      </c>
      <c r="I208">
        <f t="shared" si="101"/>
        <v>1.3146796820612172</v>
      </c>
      <c r="J208">
        <f t="shared" si="102"/>
        <v>8.1220884226854313</v>
      </c>
      <c r="K208">
        <f t="shared" si="103"/>
        <v>416.48239090700287</v>
      </c>
      <c r="L208">
        <f t="shared" si="104"/>
        <v>288.90885194026487</v>
      </c>
      <c r="M208">
        <f t="shared" si="105"/>
        <v>29.03237084463758</v>
      </c>
      <c r="N208">
        <f t="shared" si="106"/>
        <v>41.852200588071526</v>
      </c>
      <c r="O208">
        <f t="shared" si="107"/>
        <v>0.11016735030114855</v>
      </c>
      <c r="P208">
        <f t="shared" si="108"/>
        <v>2.2654181480418072</v>
      </c>
      <c r="Q208">
        <f t="shared" si="109"/>
        <v>0.10727526013110125</v>
      </c>
      <c r="R208">
        <f t="shared" si="110"/>
        <v>6.7300556680187335E-2</v>
      </c>
      <c r="S208">
        <f t="shared" si="111"/>
        <v>77.182839408072326</v>
      </c>
      <c r="T208">
        <f t="shared" si="112"/>
        <v>23.887776230134232</v>
      </c>
      <c r="U208">
        <f t="shared" si="113"/>
        <v>23.887776230134232</v>
      </c>
      <c r="V208">
        <f t="shared" si="114"/>
        <v>2.9748439337868255</v>
      </c>
      <c r="W208">
        <f t="shared" si="115"/>
        <v>60.09823127502171</v>
      </c>
      <c r="X208">
        <f t="shared" si="116"/>
        <v>1.7724116277585473</v>
      </c>
      <c r="Y208">
        <f t="shared" si="117"/>
        <v>2.9491909997278154</v>
      </c>
      <c r="Z208">
        <f t="shared" si="118"/>
        <v>1.2024323060282782</v>
      </c>
      <c r="AA208">
        <f t="shared" si="119"/>
        <v>-57.977373978899678</v>
      </c>
      <c r="AB208">
        <f t="shared" si="120"/>
        <v>-17.584281050079898</v>
      </c>
      <c r="AC208">
        <f t="shared" si="121"/>
        <v>-1.6223646271220322</v>
      </c>
      <c r="AD208">
        <f t="shared" si="122"/>
        <v>-1.1802480292892881E-3</v>
      </c>
      <c r="AE208">
        <f t="shared" si="123"/>
        <v>8.1133973505680554</v>
      </c>
      <c r="AF208">
        <f t="shared" si="124"/>
        <v>1.3143140325054592</v>
      </c>
      <c r="AG208">
        <f t="shared" si="125"/>
        <v>8.1220884226854313</v>
      </c>
      <c r="AH208">
        <v>433.848669451869</v>
      </c>
      <c r="AI208">
        <v>423.94302424242397</v>
      </c>
      <c r="AJ208">
        <v>-1.19593147563545E-5</v>
      </c>
      <c r="AK208">
        <v>61.230036478311703</v>
      </c>
      <c r="AL208">
        <f t="shared" si="126"/>
        <v>1.3146796820612172</v>
      </c>
      <c r="AM208">
        <v>16.089037233430101</v>
      </c>
      <c r="AN208">
        <v>17.6387975757576</v>
      </c>
      <c r="AO208">
        <v>2.0436679676909601E-7</v>
      </c>
      <c r="AP208">
        <v>70.448310603145103</v>
      </c>
      <c r="AQ208">
        <v>1</v>
      </c>
      <c r="AR208">
        <v>0</v>
      </c>
      <c r="AS208">
        <f t="shared" si="127"/>
        <v>1.0000372937097182</v>
      </c>
      <c r="AT208">
        <f t="shared" si="128"/>
        <v>3.7293709718166923E-3</v>
      </c>
      <c r="AU208">
        <f t="shared" si="129"/>
        <v>53630.346847525994</v>
      </c>
      <c r="AV208" t="s">
        <v>478</v>
      </c>
      <c r="AW208">
        <v>10401</v>
      </c>
      <c r="AX208">
        <v>731.43200000000002</v>
      </c>
      <c r="AY208">
        <v>3818.46</v>
      </c>
      <c r="AZ208">
        <f t="shared" si="130"/>
        <v>0.80844843209042394</v>
      </c>
      <c r="BA208">
        <v>-1.85196537555428</v>
      </c>
      <c r="BB208" t="s">
        <v>1195</v>
      </c>
      <c r="BC208">
        <v>10401.9</v>
      </c>
      <c r="BD208">
        <v>1230.9652000000001</v>
      </c>
      <c r="BE208">
        <v>1798.65</v>
      </c>
      <c r="BF208">
        <f t="shared" si="131"/>
        <v>0.31561715731242879</v>
      </c>
      <c r="BG208">
        <v>0.5</v>
      </c>
      <c r="BH208">
        <f t="shared" si="132"/>
        <v>336.59469770403609</v>
      </c>
      <c r="BI208">
        <f t="shared" si="133"/>
        <v>8.1220884226854313</v>
      </c>
      <c r="BJ208">
        <f t="shared" si="134"/>
        <v>53.117530827892089</v>
      </c>
      <c r="BK208">
        <f t="shared" si="135"/>
        <v>2.9632236830449969E-2</v>
      </c>
      <c r="BL208">
        <f t="shared" si="136"/>
        <v>1.1229588858310398</v>
      </c>
      <c r="BM208">
        <f t="shared" si="137"/>
        <v>601.94985597029336</v>
      </c>
      <c r="BN208" t="s">
        <v>433</v>
      </c>
      <c r="BO208">
        <v>0</v>
      </c>
      <c r="BP208">
        <f t="shared" si="138"/>
        <v>601.94985597029336</v>
      </c>
      <c r="BQ208">
        <f t="shared" si="139"/>
        <v>0.66533241265933152</v>
      </c>
      <c r="BR208">
        <f t="shared" si="140"/>
        <v>0.47437514136867009</v>
      </c>
      <c r="BS208">
        <f t="shared" si="141"/>
        <v>0.62795076326715471</v>
      </c>
      <c r="BT208">
        <f t="shared" si="142"/>
        <v>0.53192955890923876</v>
      </c>
      <c r="BU208">
        <f t="shared" si="143"/>
        <v>0.65428949786007762</v>
      </c>
      <c r="BV208">
        <f t="shared" si="144"/>
        <v>0.23197247820064978</v>
      </c>
      <c r="BW208">
        <f t="shared" si="145"/>
        <v>0.76802752179935019</v>
      </c>
      <c r="DF208">
        <f t="shared" si="146"/>
        <v>400.00439999999998</v>
      </c>
      <c r="DG208">
        <f t="shared" si="147"/>
        <v>336.59469770403609</v>
      </c>
      <c r="DH208">
        <f t="shared" si="148"/>
        <v>0.84147748800772226</v>
      </c>
      <c r="DI208">
        <f t="shared" si="149"/>
        <v>0.19295497601544467</v>
      </c>
      <c r="DJ208">
        <v>1525867823.0999999</v>
      </c>
      <c r="DK208">
        <v>416.48239999999998</v>
      </c>
      <c r="DL208">
        <v>426.87479999999999</v>
      </c>
      <c r="DM208">
        <v>17.637740000000001</v>
      </c>
      <c r="DN208">
        <v>16.088466666666701</v>
      </c>
      <c r="DO208">
        <v>418.67039999999997</v>
      </c>
      <c r="DP208">
        <v>17.678740000000001</v>
      </c>
      <c r="DQ208">
        <v>500.00866666666701</v>
      </c>
      <c r="DR208">
        <v>100.389733333333</v>
      </c>
      <c r="DS208">
        <v>9.9990846666666702E-2</v>
      </c>
      <c r="DT208">
        <v>23.7438</v>
      </c>
      <c r="DU208">
        <v>23.266999999999999</v>
      </c>
      <c r="DV208">
        <v>999.9</v>
      </c>
      <c r="DW208">
        <v>0</v>
      </c>
      <c r="DX208">
        <v>0</v>
      </c>
      <c r="DY208">
        <v>9993.1246666666702</v>
      </c>
      <c r="DZ208">
        <v>0</v>
      </c>
      <c r="EA208">
        <v>0.23536726666666699</v>
      </c>
      <c r="EB208">
        <v>-10.404</v>
      </c>
      <c r="EC208">
        <v>423.94853333333299</v>
      </c>
      <c r="ED208">
        <v>433.85493333333301</v>
      </c>
      <c r="EE208">
        <v>1.5495220000000001</v>
      </c>
      <c r="EF208">
        <v>426.87479999999999</v>
      </c>
      <c r="EG208">
        <v>16.088466666666701</v>
      </c>
      <c r="EH208">
        <v>1.7706740000000001</v>
      </c>
      <c r="EI208">
        <v>1.6151186666666699</v>
      </c>
      <c r="EJ208">
        <v>15.530279999999999</v>
      </c>
      <c r="EK208">
        <v>14.103806666666699</v>
      </c>
      <c r="EL208">
        <v>400.00439999999998</v>
      </c>
      <c r="EM208">
        <v>0.95002233333333297</v>
      </c>
      <c r="EN208">
        <v>4.9977533333333303E-2</v>
      </c>
      <c r="EO208">
        <v>0</v>
      </c>
      <c r="EP208">
        <v>1230.93333333333</v>
      </c>
      <c r="EQ208">
        <v>5.8225800000000003</v>
      </c>
      <c r="ER208">
        <v>4100.1913333333296</v>
      </c>
      <c r="ES208">
        <v>3323.6446666666702</v>
      </c>
      <c r="ET208">
        <v>38.320399999999999</v>
      </c>
      <c r="EU208">
        <v>41.1415333333333</v>
      </c>
      <c r="EV208">
        <v>40.024733333333302</v>
      </c>
      <c r="EW208">
        <v>41.112333333333297</v>
      </c>
      <c r="EX208">
        <v>41.170466666666698</v>
      </c>
      <c r="EY208">
        <v>374.48066666666699</v>
      </c>
      <c r="EZ208">
        <v>19.7</v>
      </c>
      <c r="FA208">
        <v>0</v>
      </c>
      <c r="FB208">
        <v>298.799999952316</v>
      </c>
      <c r="FC208">
        <v>0</v>
      </c>
      <c r="FD208">
        <v>1230.9652000000001</v>
      </c>
      <c r="FE208">
        <v>-0.44076922221348902</v>
      </c>
      <c r="FF208">
        <v>-2.4176922251865798</v>
      </c>
      <c r="FG208">
        <v>4100.3028000000004</v>
      </c>
      <c r="FH208">
        <v>15</v>
      </c>
      <c r="FI208">
        <v>1525867853.0999999</v>
      </c>
      <c r="FJ208" t="s">
        <v>1196</v>
      </c>
      <c r="FK208">
        <v>1525867849.0999999</v>
      </c>
      <c r="FL208">
        <v>1525867853.0999999</v>
      </c>
      <c r="FM208">
        <v>191</v>
      </c>
      <c r="FN208">
        <v>1.2E-2</v>
      </c>
      <c r="FO208">
        <v>-1E-3</v>
      </c>
      <c r="FP208">
        <v>-2.1880000000000002</v>
      </c>
      <c r="FQ208">
        <v>-4.1000000000000002E-2</v>
      </c>
      <c r="FR208">
        <v>427</v>
      </c>
      <c r="FS208">
        <v>16</v>
      </c>
      <c r="FT208">
        <v>0.12</v>
      </c>
      <c r="FU208">
        <v>0.04</v>
      </c>
      <c r="FV208">
        <v>426.88240000000002</v>
      </c>
      <c r="FW208">
        <v>-0.16421052631581501</v>
      </c>
      <c r="FX208">
        <v>1.9693653800148099E-2</v>
      </c>
      <c r="FY208">
        <v>0</v>
      </c>
      <c r="FZ208">
        <v>416.47224999999997</v>
      </c>
      <c r="GA208">
        <v>-6.7058823530995001E-2</v>
      </c>
      <c r="GB208">
        <v>9.5622957494557598E-3</v>
      </c>
      <c r="GC208">
        <v>1</v>
      </c>
      <c r="GD208">
        <v>16.088370000000001</v>
      </c>
      <c r="GE208">
        <v>4.3398496240451504E-3</v>
      </c>
      <c r="GF208">
        <v>5.7714816122027702E-4</v>
      </c>
      <c r="GG208">
        <v>1</v>
      </c>
      <c r="GH208">
        <v>17.637495000000001</v>
      </c>
      <c r="GI208">
        <v>1.08857142856863E-2</v>
      </c>
      <c r="GJ208">
        <v>1.18426137317708E-3</v>
      </c>
      <c r="GK208">
        <v>1</v>
      </c>
      <c r="GL208">
        <v>3</v>
      </c>
      <c r="GM208">
        <v>4</v>
      </c>
      <c r="GN208" t="s">
        <v>435</v>
      </c>
      <c r="GO208">
        <v>2.9735200000000002</v>
      </c>
      <c r="GP208">
        <v>2.7221799999999998</v>
      </c>
      <c r="GQ208">
        <v>9.8872699999999994E-2</v>
      </c>
      <c r="GR208">
        <v>0.100645</v>
      </c>
      <c r="GS208">
        <v>8.65842E-2</v>
      </c>
      <c r="GT208">
        <v>8.1989800000000002E-2</v>
      </c>
      <c r="GU208">
        <v>27850.400000000001</v>
      </c>
      <c r="GV208">
        <v>32118.6</v>
      </c>
      <c r="GW208">
        <v>26976.799999999999</v>
      </c>
      <c r="GX208">
        <v>30897.1</v>
      </c>
      <c r="GY208">
        <v>34499.4</v>
      </c>
      <c r="GZ208">
        <v>39021.9</v>
      </c>
      <c r="HA208">
        <v>39826.300000000003</v>
      </c>
      <c r="HB208">
        <v>45441</v>
      </c>
      <c r="HC208">
        <v>1.9636499999999999</v>
      </c>
      <c r="HD208">
        <v>2.1399300000000001</v>
      </c>
      <c r="HE208">
        <v>0.100061</v>
      </c>
      <c r="HF208">
        <v>0</v>
      </c>
      <c r="HG208">
        <v>21.616499999999998</v>
      </c>
      <c r="HH208">
        <v>999.9</v>
      </c>
      <c r="HI208">
        <v>57.716000000000001</v>
      </c>
      <c r="HJ208">
        <v>25.831</v>
      </c>
      <c r="HK208">
        <v>19.206399999999999</v>
      </c>
      <c r="HL208">
        <v>60.518099999999997</v>
      </c>
      <c r="HM208">
        <v>26.682700000000001</v>
      </c>
      <c r="HN208">
        <v>1</v>
      </c>
      <c r="HO208">
        <v>-0.16131100000000001</v>
      </c>
      <c r="HP208">
        <v>0.19883400000000001</v>
      </c>
      <c r="HQ208">
        <v>20.203099999999999</v>
      </c>
      <c r="HR208">
        <v>5.2258300000000002</v>
      </c>
      <c r="HS208">
        <v>12.027900000000001</v>
      </c>
      <c r="HT208">
        <v>4.9604499999999998</v>
      </c>
      <c r="HU208">
        <v>3.3012800000000002</v>
      </c>
      <c r="HV208">
        <v>9999</v>
      </c>
      <c r="HW208">
        <v>999.9</v>
      </c>
      <c r="HX208">
        <v>9999</v>
      </c>
      <c r="HY208">
        <v>9999</v>
      </c>
      <c r="HZ208">
        <v>1.87988</v>
      </c>
      <c r="IA208">
        <v>1.8768400000000001</v>
      </c>
      <c r="IB208">
        <v>1.87897</v>
      </c>
      <c r="IC208">
        <v>1.87866</v>
      </c>
      <c r="ID208">
        <v>1.8803099999999999</v>
      </c>
      <c r="IE208">
        <v>1.8731500000000001</v>
      </c>
      <c r="IF208">
        <v>1.8808</v>
      </c>
      <c r="IG208">
        <v>1.87493</v>
      </c>
      <c r="IH208">
        <v>5</v>
      </c>
      <c r="II208">
        <v>0</v>
      </c>
      <c r="IJ208">
        <v>0</v>
      </c>
      <c r="IK208">
        <v>0</v>
      </c>
      <c r="IL208" t="s">
        <v>436</v>
      </c>
      <c r="IM208" t="s">
        <v>437</v>
      </c>
      <c r="IN208" t="s">
        <v>438</v>
      </c>
      <c r="IO208" t="s">
        <v>438</v>
      </c>
      <c r="IP208" t="s">
        <v>438</v>
      </c>
      <c r="IQ208" t="s">
        <v>438</v>
      </c>
      <c r="IR208">
        <v>0</v>
      </c>
      <c r="IS208">
        <v>100</v>
      </c>
      <c r="IT208">
        <v>100</v>
      </c>
      <c r="IU208">
        <v>-2.1880000000000002</v>
      </c>
      <c r="IV208">
        <v>-4.1000000000000002E-2</v>
      </c>
      <c r="IW208">
        <v>-2.1995999999999798</v>
      </c>
      <c r="IX208">
        <v>0</v>
      </c>
      <c r="IY208">
        <v>0</v>
      </c>
      <c r="IZ208">
        <v>0</v>
      </c>
      <c r="JA208">
        <v>-4.0750000000002701E-2</v>
      </c>
      <c r="JB208">
        <v>0</v>
      </c>
      <c r="JC208">
        <v>0</v>
      </c>
      <c r="JD208">
        <v>0</v>
      </c>
      <c r="JE208">
        <v>-1</v>
      </c>
      <c r="JF208">
        <v>-1</v>
      </c>
      <c r="JG208">
        <v>-1</v>
      </c>
      <c r="JH208">
        <v>-1</v>
      </c>
      <c r="JI208">
        <v>4.7</v>
      </c>
      <c r="JJ208">
        <v>4.7</v>
      </c>
      <c r="JK208">
        <v>0.15625</v>
      </c>
      <c r="JL208">
        <v>4.99878</v>
      </c>
      <c r="JM208">
        <v>1.5478499999999999</v>
      </c>
      <c r="JN208">
        <v>2.3095699999999999</v>
      </c>
      <c r="JO208">
        <v>1.5979000000000001</v>
      </c>
      <c r="JP208">
        <v>2.36938</v>
      </c>
      <c r="JQ208">
        <v>29.495200000000001</v>
      </c>
      <c r="JR208">
        <v>24.192599999999999</v>
      </c>
      <c r="JS208">
        <v>2</v>
      </c>
      <c r="JT208">
        <v>490.95499999999998</v>
      </c>
      <c r="JU208">
        <v>598.274</v>
      </c>
      <c r="JV208">
        <v>22.0002</v>
      </c>
      <c r="JW208">
        <v>25.479500000000002</v>
      </c>
      <c r="JX208">
        <v>30.0002</v>
      </c>
      <c r="JY208">
        <v>25.715499999999999</v>
      </c>
      <c r="JZ208">
        <v>25.675599999999999</v>
      </c>
      <c r="KA208">
        <v>-1</v>
      </c>
      <c r="KB208">
        <v>21.203700000000001</v>
      </c>
      <c r="KC208">
        <v>64.019900000000007</v>
      </c>
      <c r="KD208">
        <v>22</v>
      </c>
      <c r="KE208">
        <v>400</v>
      </c>
      <c r="KF208">
        <v>16.087</v>
      </c>
      <c r="KG208">
        <v>102.56699999999999</v>
      </c>
      <c r="KH208">
        <v>101.538</v>
      </c>
    </row>
    <row r="209" spans="1:294" x14ac:dyDescent="0.35">
      <c r="A209">
        <v>191</v>
      </c>
      <c r="B209">
        <v>1525868131.0999999</v>
      </c>
      <c r="C209">
        <v>62102.099999904603</v>
      </c>
      <c r="D209" t="s">
        <v>1197</v>
      </c>
      <c r="E209" t="s">
        <v>1198</v>
      </c>
      <c r="F209">
        <v>120</v>
      </c>
      <c r="G209">
        <v>1525868123.0999999</v>
      </c>
      <c r="H209">
        <f t="shared" si="100"/>
        <v>1.3260590542753577E-3</v>
      </c>
      <c r="I209">
        <f t="shared" si="101"/>
        <v>1.3260590542753576</v>
      </c>
      <c r="J209">
        <f t="shared" si="102"/>
        <v>8.1039023317184977</v>
      </c>
      <c r="K209">
        <f t="shared" si="103"/>
        <v>415.9737909493831</v>
      </c>
      <c r="L209">
        <f t="shared" si="104"/>
        <v>289.61890228548828</v>
      </c>
      <c r="M209">
        <f t="shared" si="105"/>
        <v>29.102590224955637</v>
      </c>
      <c r="N209">
        <f t="shared" si="106"/>
        <v>41.799463663417939</v>
      </c>
      <c r="O209">
        <f t="shared" si="107"/>
        <v>0.11106631661446953</v>
      </c>
      <c r="P209">
        <f t="shared" si="108"/>
        <v>2.2673035567455107</v>
      </c>
      <c r="Q209">
        <f t="shared" si="109"/>
        <v>0.10812988713093867</v>
      </c>
      <c r="R209">
        <f t="shared" si="110"/>
        <v>6.7838539625219393E-2</v>
      </c>
      <c r="S209">
        <f t="shared" si="111"/>
        <v>77.17594598348542</v>
      </c>
      <c r="T209">
        <f t="shared" si="112"/>
        <v>23.887522023256167</v>
      </c>
      <c r="U209">
        <f t="shared" si="113"/>
        <v>23.887522023256167</v>
      </c>
      <c r="V209">
        <f t="shared" si="114"/>
        <v>2.974798469144126</v>
      </c>
      <c r="W209">
        <f t="shared" si="115"/>
        <v>60.057013641569121</v>
      </c>
      <c r="X209">
        <f t="shared" si="116"/>
        <v>1.7715869516349805</v>
      </c>
      <c r="Y209">
        <f t="shared" si="117"/>
        <v>2.9498418989131303</v>
      </c>
      <c r="Z209">
        <f t="shared" si="118"/>
        <v>1.2032115175091456</v>
      </c>
      <c r="AA209">
        <f t="shared" si="119"/>
        <v>-58.479204293543276</v>
      </c>
      <c r="AB209">
        <f t="shared" si="120"/>
        <v>-17.119648214658252</v>
      </c>
      <c r="AC209">
        <f t="shared" si="121"/>
        <v>-1.5782103334937256</v>
      </c>
      <c r="AD209">
        <f t="shared" si="122"/>
        <v>-1.1168582098370905E-3</v>
      </c>
      <c r="AE209">
        <f t="shared" si="123"/>
        <v>8.1011380451632249</v>
      </c>
      <c r="AF209">
        <f t="shared" si="124"/>
        <v>1.3275442035157585</v>
      </c>
      <c r="AG209">
        <f t="shared" si="125"/>
        <v>8.1039023317184977</v>
      </c>
      <c r="AH209">
        <v>433.303554471692</v>
      </c>
      <c r="AI209">
        <v>423.42036969697</v>
      </c>
      <c r="AJ209">
        <v>4.67443182645619E-5</v>
      </c>
      <c r="AK209">
        <v>61.240870835187003</v>
      </c>
      <c r="AL209">
        <f t="shared" si="126"/>
        <v>1.3260590542753576</v>
      </c>
      <c r="AM209">
        <v>16.064747377236799</v>
      </c>
      <c r="AN209">
        <v>17.627897575757601</v>
      </c>
      <c r="AO209">
        <v>-1.9429031332755702E-6</v>
      </c>
      <c r="AP209">
        <v>70.674390577842402</v>
      </c>
      <c r="AQ209">
        <v>1</v>
      </c>
      <c r="AR209">
        <v>0</v>
      </c>
      <c r="AS209">
        <f t="shared" si="127"/>
        <v>1.0000372503467385</v>
      </c>
      <c r="AT209">
        <f t="shared" si="128"/>
        <v>3.7250346738515461E-3</v>
      </c>
      <c r="AU209">
        <f t="shared" si="129"/>
        <v>53692.775391836694</v>
      </c>
      <c r="AV209" t="s">
        <v>478</v>
      </c>
      <c r="AW209">
        <v>10401</v>
      </c>
      <c r="AX209">
        <v>731.43200000000002</v>
      </c>
      <c r="AY209">
        <v>3818.46</v>
      </c>
      <c r="AZ209">
        <f t="shared" si="130"/>
        <v>0.80844843209042394</v>
      </c>
      <c r="BA209">
        <v>-1.85196537555428</v>
      </c>
      <c r="BB209" t="s">
        <v>1199</v>
      </c>
      <c r="BC209">
        <v>10401.799999999999</v>
      </c>
      <c r="BD209">
        <v>1231.2328</v>
      </c>
      <c r="BE209">
        <v>1796.07</v>
      </c>
      <c r="BF209">
        <f t="shared" si="131"/>
        <v>0.31448507018100624</v>
      </c>
      <c r="BG209">
        <v>0.5</v>
      </c>
      <c r="BH209">
        <f t="shared" si="132"/>
        <v>336.56423232507581</v>
      </c>
      <c r="BI209">
        <f t="shared" si="133"/>
        <v>8.1039023317184977</v>
      </c>
      <c r="BJ209">
        <f t="shared" si="134"/>
        <v>52.922213111583979</v>
      </c>
      <c r="BK209">
        <f t="shared" si="135"/>
        <v>2.9580884571408488E-2</v>
      </c>
      <c r="BL209">
        <f t="shared" si="136"/>
        <v>1.1260084517864004</v>
      </c>
      <c r="BM209">
        <f t="shared" si="137"/>
        <v>601.66061375284835</v>
      </c>
      <c r="BN209" t="s">
        <v>433</v>
      </c>
      <c r="BO209">
        <v>0</v>
      </c>
      <c r="BP209">
        <f t="shared" si="138"/>
        <v>601.66061375284835</v>
      </c>
      <c r="BQ209">
        <f t="shared" si="139"/>
        <v>0.66501271456410471</v>
      </c>
      <c r="BR209">
        <f t="shared" si="140"/>
        <v>0.47290083827516216</v>
      </c>
      <c r="BS209">
        <f t="shared" si="141"/>
        <v>0.62869633979861017</v>
      </c>
      <c r="BT209">
        <f t="shared" si="142"/>
        <v>0.53054390318587163</v>
      </c>
      <c r="BU209">
        <f t="shared" si="143"/>
        <v>0.65512525315611003</v>
      </c>
      <c r="BV209">
        <f t="shared" si="144"/>
        <v>0.23109017937214682</v>
      </c>
      <c r="BW209">
        <f t="shared" si="145"/>
        <v>0.76890982062785318</v>
      </c>
      <c r="DF209">
        <f t="shared" si="146"/>
        <v>399.96813333333301</v>
      </c>
      <c r="DG209">
        <f t="shared" si="147"/>
        <v>336.56423232507581</v>
      </c>
      <c r="DH209">
        <f t="shared" si="148"/>
        <v>0.84147761852963299</v>
      </c>
      <c r="DI209">
        <f t="shared" si="149"/>
        <v>0.19295523705926609</v>
      </c>
      <c r="DJ209">
        <v>1525868123.0999999</v>
      </c>
      <c r="DK209">
        <v>415.97379999999998</v>
      </c>
      <c r="DL209">
        <v>426.35693333333302</v>
      </c>
      <c r="DM209">
        <v>17.630220000000001</v>
      </c>
      <c r="DN209">
        <v>16.065393333333301</v>
      </c>
      <c r="DO209">
        <v>418.14179999999999</v>
      </c>
      <c r="DP209">
        <v>17.67022</v>
      </c>
      <c r="DQ209">
        <v>500.025933333333</v>
      </c>
      <c r="DR209">
        <v>100.3858</v>
      </c>
      <c r="DS209">
        <v>0.10001082</v>
      </c>
      <c r="DT209">
        <v>23.7474666666667</v>
      </c>
      <c r="DU209">
        <v>23.2654933333333</v>
      </c>
      <c r="DV209">
        <v>999.9</v>
      </c>
      <c r="DW209">
        <v>0</v>
      </c>
      <c r="DX209">
        <v>0</v>
      </c>
      <c r="DY209">
        <v>10005.7906666667</v>
      </c>
      <c r="DZ209">
        <v>0</v>
      </c>
      <c r="EA209">
        <v>0.23619860000000001</v>
      </c>
      <c r="EB209">
        <v>-10.403413333333299</v>
      </c>
      <c r="EC209">
        <v>423.41786666666701</v>
      </c>
      <c r="ED209">
        <v>433.31853333333299</v>
      </c>
      <c r="EE209">
        <v>1.56337666666667</v>
      </c>
      <c r="EF209">
        <v>426.35693333333302</v>
      </c>
      <c r="EG209">
        <v>16.065393333333301</v>
      </c>
      <c r="EH209">
        <v>1.76967733333333</v>
      </c>
      <c r="EI209">
        <v>1.6127359999999999</v>
      </c>
      <c r="EJ209">
        <v>15.52148</v>
      </c>
      <c r="EK209">
        <v>14.08104</v>
      </c>
      <c r="EL209">
        <v>399.96813333333301</v>
      </c>
      <c r="EM209">
        <v>0.95001740000000001</v>
      </c>
      <c r="EN209">
        <v>4.9982466666666697E-2</v>
      </c>
      <c r="EO209">
        <v>0</v>
      </c>
      <c r="EP209">
        <v>1231.2446666666699</v>
      </c>
      <c r="EQ209">
        <v>5.8225800000000003</v>
      </c>
      <c r="ER209">
        <v>4100.5873333333302</v>
      </c>
      <c r="ES209">
        <v>3323.3359999999998</v>
      </c>
      <c r="ET209">
        <v>38.324666666666701</v>
      </c>
      <c r="EU209">
        <v>41.120800000000003</v>
      </c>
      <c r="EV209">
        <v>40.0165333333333</v>
      </c>
      <c r="EW209">
        <v>41.099733333333297</v>
      </c>
      <c r="EX209">
        <v>41.158066666666699</v>
      </c>
      <c r="EY209">
        <v>374.445333333333</v>
      </c>
      <c r="EZ209">
        <v>19.7</v>
      </c>
      <c r="FA209">
        <v>0</v>
      </c>
      <c r="FB209">
        <v>298.799999952316</v>
      </c>
      <c r="FC209">
        <v>0</v>
      </c>
      <c r="FD209">
        <v>1231.2328</v>
      </c>
      <c r="FE209">
        <v>9.4615383220661597E-2</v>
      </c>
      <c r="FF209">
        <v>2.30307690098096</v>
      </c>
      <c r="FG209">
        <v>4100.8832000000002</v>
      </c>
      <c r="FH209">
        <v>15</v>
      </c>
      <c r="FI209">
        <v>1525868157.0999999</v>
      </c>
      <c r="FJ209" t="s">
        <v>1200</v>
      </c>
      <c r="FK209">
        <v>1525868149.0999999</v>
      </c>
      <c r="FL209">
        <v>1525868157.0999999</v>
      </c>
      <c r="FM209">
        <v>192</v>
      </c>
      <c r="FN209">
        <v>2.1000000000000001E-2</v>
      </c>
      <c r="FO209">
        <v>2E-3</v>
      </c>
      <c r="FP209">
        <v>-2.1680000000000001</v>
      </c>
      <c r="FQ209">
        <v>-0.04</v>
      </c>
      <c r="FR209">
        <v>426</v>
      </c>
      <c r="FS209">
        <v>16</v>
      </c>
      <c r="FT209">
        <v>7.0000000000000007E-2</v>
      </c>
      <c r="FU209">
        <v>0.04</v>
      </c>
      <c r="FV209">
        <v>426.35452380952398</v>
      </c>
      <c r="FW209">
        <v>-3.2259740259857402E-2</v>
      </c>
      <c r="FX209">
        <v>1.36926085295921E-2</v>
      </c>
      <c r="FY209">
        <v>1</v>
      </c>
      <c r="FZ209">
        <v>415.95460000000003</v>
      </c>
      <c r="GA209">
        <v>-6.8999999998494099E-2</v>
      </c>
      <c r="GB209">
        <v>7.8042723342216904E-3</v>
      </c>
      <c r="GC209">
        <v>1</v>
      </c>
      <c r="GD209">
        <v>16.0658666666667</v>
      </c>
      <c r="GE209">
        <v>-6.8961038961103801E-3</v>
      </c>
      <c r="GF209">
        <v>7.6178570498359999E-4</v>
      </c>
      <c r="GG209">
        <v>1</v>
      </c>
      <c r="GH209">
        <v>17.628638095238099</v>
      </c>
      <c r="GI209">
        <v>7.0129870146040703E-5</v>
      </c>
      <c r="GJ209">
        <v>7.2010329316987904E-4</v>
      </c>
      <c r="GK209">
        <v>1</v>
      </c>
      <c r="GL209">
        <v>4</v>
      </c>
      <c r="GM209">
        <v>4</v>
      </c>
      <c r="GN209" t="s">
        <v>455</v>
      </c>
      <c r="GO209">
        <v>2.9733200000000002</v>
      </c>
      <c r="GP209">
        <v>2.7220800000000001</v>
      </c>
      <c r="GQ209">
        <v>9.8779599999999995E-2</v>
      </c>
      <c r="GR209">
        <v>0.100553</v>
      </c>
      <c r="GS209">
        <v>8.6546300000000007E-2</v>
      </c>
      <c r="GT209">
        <v>8.1896399999999994E-2</v>
      </c>
      <c r="GU209">
        <v>27854</v>
      </c>
      <c r="GV209">
        <v>32122</v>
      </c>
      <c r="GW209">
        <v>26977.5</v>
      </c>
      <c r="GX209">
        <v>30897.200000000001</v>
      </c>
      <c r="GY209">
        <v>34501.599999999999</v>
      </c>
      <c r="GZ209">
        <v>39026.1</v>
      </c>
      <c r="HA209">
        <v>39827.1</v>
      </c>
      <c r="HB209">
        <v>45441.3</v>
      </c>
      <c r="HC209">
        <v>1.96343</v>
      </c>
      <c r="HD209">
        <v>2.14045</v>
      </c>
      <c r="HE209">
        <v>9.8727599999999999E-2</v>
      </c>
      <c r="HF209">
        <v>0</v>
      </c>
      <c r="HG209">
        <v>21.6404</v>
      </c>
      <c r="HH209">
        <v>999.9</v>
      </c>
      <c r="HI209">
        <v>57.783000000000001</v>
      </c>
      <c r="HJ209">
        <v>25.831</v>
      </c>
      <c r="HK209">
        <v>19.228300000000001</v>
      </c>
      <c r="HL209">
        <v>60.878100000000003</v>
      </c>
      <c r="HM209">
        <v>26.802900000000001</v>
      </c>
      <c r="HN209">
        <v>1</v>
      </c>
      <c r="HO209">
        <v>-0.16255600000000001</v>
      </c>
      <c r="HP209">
        <v>0.20787</v>
      </c>
      <c r="HQ209">
        <v>20.203499999999998</v>
      </c>
      <c r="HR209">
        <v>5.2279200000000001</v>
      </c>
      <c r="HS209">
        <v>12.027900000000001</v>
      </c>
      <c r="HT209">
        <v>4.9601499999999996</v>
      </c>
      <c r="HU209">
        <v>3.30145</v>
      </c>
      <c r="HV209">
        <v>9999</v>
      </c>
      <c r="HW209">
        <v>999.9</v>
      </c>
      <c r="HX209">
        <v>9999</v>
      </c>
      <c r="HY209">
        <v>9999</v>
      </c>
      <c r="HZ209">
        <v>1.87988</v>
      </c>
      <c r="IA209">
        <v>1.8768400000000001</v>
      </c>
      <c r="IB209">
        <v>1.87897</v>
      </c>
      <c r="IC209">
        <v>1.87866</v>
      </c>
      <c r="ID209">
        <v>1.88028</v>
      </c>
      <c r="IE209">
        <v>1.8731100000000001</v>
      </c>
      <c r="IF209">
        <v>1.8808</v>
      </c>
      <c r="IG209">
        <v>1.8749100000000001</v>
      </c>
      <c r="IH209">
        <v>5</v>
      </c>
      <c r="II209">
        <v>0</v>
      </c>
      <c r="IJ209">
        <v>0</v>
      </c>
      <c r="IK209">
        <v>0</v>
      </c>
      <c r="IL209" t="s">
        <v>436</v>
      </c>
      <c r="IM209" t="s">
        <v>437</v>
      </c>
      <c r="IN209" t="s">
        <v>438</v>
      </c>
      <c r="IO209" t="s">
        <v>438</v>
      </c>
      <c r="IP209" t="s">
        <v>438</v>
      </c>
      <c r="IQ209" t="s">
        <v>438</v>
      </c>
      <c r="IR209">
        <v>0</v>
      </c>
      <c r="IS209">
        <v>100</v>
      </c>
      <c r="IT209">
        <v>100</v>
      </c>
      <c r="IU209">
        <v>-2.1680000000000001</v>
      </c>
      <c r="IV209">
        <v>-0.04</v>
      </c>
      <c r="IW209">
        <v>-2.1881999999999899</v>
      </c>
      <c r="IX209">
        <v>0</v>
      </c>
      <c r="IY209">
        <v>0</v>
      </c>
      <c r="IZ209">
        <v>0</v>
      </c>
      <c r="JA209">
        <v>-4.1460000000000698E-2</v>
      </c>
      <c r="JB209">
        <v>0</v>
      </c>
      <c r="JC209">
        <v>0</v>
      </c>
      <c r="JD209">
        <v>0</v>
      </c>
      <c r="JE209">
        <v>-1</v>
      </c>
      <c r="JF209">
        <v>-1</v>
      </c>
      <c r="JG209">
        <v>-1</v>
      </c>
      <c r="JH209">
        <v>-1</v>
      </c>
      <c r="JI209">
        <v>4.7</v>
      </c>
      <c r="JJ209">
        <v>4.5999999999999996</v>
      </c>
      <c r="JK209">
        <v>0.155029</v>
      </c>
      <c r="JL209">
        <v>4.99878</v>
      </c>
      <c r="JM209">
        <v>1.5478499999999999</v>
      </c>
      <c r="JN209">
        <v>2.3095699999999999</v>
      </c>
      <c r="JO209">
        <v>1.5979000000000001</v>
      </c>
      <c r="JP209">
        <v>2.34619</v>
      </c>
      <c r="JQ209">
        <v>29.495200000000001</v>
      </c>
      <c r="JR209">
        <v>24.192599999999999</v>
      </c>
      <c r="JS209">
        <v>2</v>
      </c>
      <c r="JT209">
        <v>490.72899999999998</v>
      </c>
      <c r="JU209">
        <v>598.55499999999995</v>
      </c>
      <c r="JV209">
        <v>22</v>
      </c>
      <c r="JW209">
        <v>25.473099999999999</v>
      </c>
      <c r="JX209">
        <v>30</v>
      </c>
      <c r="JY209">
        <v>25.706800000000001</v>
      </c>
      <c r="JZ209">
        <v>25.664899999999999</v>
      </c>
      <c r="KA209">
        <v>-1</v>
      </c>
      <c r="KB209">
        <v>21.504799999999999</v>
      </c>
      <c r="KC209">
        <v>64.192599999999999</v>
      </c>
      <c r="KD209">
        <v>22</v>
      </c>
      <c r="KE209">
        <v>400</v>
      </c>
      <c r="KF209">
        <v>16.067799999999998</v>
      </c>
      <c r="KG209">
        <v>102.569</v>
      </c>
      <c r="KH209">
        <v>101.539</v>
      </c>
    </row>
    <row r="210" spans="1:294" x14ac:dyDescent="0.35">
      <c r="A210">
        <v>192</v>
      </c>
      <c r="B210">
        <v>1525868431.0999999</v>
      </c>
      <c r="C210">
        <v>62402.099999904603</v>
      </c>
      <c r="D210" t="s">
        <v>1201</v>
      </c>
      <c r="E210" t="s">
        <v>1202</v>
      </c>
      <c r="F210">
        <v>120</v>
      </c>
      <c r="G210">
        <v>1525868423.0999999</v>
      </c>
      <c r="H210">
        <f t="shared" si="100"/>
        <v>1.3296821002929775E-3</v>
      </c>
      <c r="I210">
        <f t="shared" si="101"/>
        <v>1.3296821002929775</v>
      </c>
      <c r="J210">
        <f t="shared" si="102"/>
        <v>8.0999529288139502</v>
      </c>
      <c r="K210">
        <f t="shared" si="103"/>
        <v>415.58179094122545</v>
      </c>
      <c r="L210">
        <f t="shared" si="104"/>
        <v>289.97581442356545</v>
      </c>
      <c r="M210">
        <f t="shared" si="105"/>
        <v>29.139396136498501</v>
      </c>
      <c r="N210">
        <f t="shared" si="106"/>
        <v>41.761422266972851</v>
      </c>
      <c r="O210">
        <f t="shared" si="107"/>
        <v>0.11170929794288735</v>
      </c>
      <c r="P210">
        <f t="shared" si="108"/>
        <v>2.2662270741143313</v>
      </c>
      <c r="Q210">
        <f t="shared" si="109"/>
        <v>0.10873789026900979</v>
      </c>
      <c r="R210">
        <f t="shared" si="110"/>
        <v>6.8221567362272167E-2</v>
      </c>
      <c r="S210">
        <f t="shared" si="111"/>
        <v>77.183760725765367</v>
      </c>
      <c r="T210">
        <f t="shared" si="112"/>
        <v>23.881791331714517</v>
      </c>
      <c r="U210">
        <f t="shared" si="113"/>
        <v>23.881791331714517</v>
      </c>
      <c r="V210">
        <f t="shared" si="114"/>
        <v>2.9737737019852188</v>
      </c>
      <c r="W210">
        <f t="shared" si="115"/>
        <v>60.15530857584983</v>
      </c>
      <c r="X210">
        <f t="shared" si="116"/>
        <v>1.7739895966221644</v>
      </c>
      <c r="Y210">
        <f t="shared" si="117"/>
        <v>2.9490158701211562</v>
      </c>
      <c r="Z210">
        <f t="shared" si="118"/>
        <v>1.1997841053630545</v>
      </c>
      <c r="AA210">
        <f t="shared" si="119"/>
        <v>-58.638980622920307</v>
      </c>
      <c r="AB210">
        <f t="shared" si="120"/>
        <v>-16.979891840605546</v>
      </c>
      <c r="AC210">
        <f t="shared" si="121"/>
        <v>-1.5659879668081214</v>
      </c>
      <c r="AD210">
        <f t="shared" si="122"/>
        <v>-1.0997045686096385E-3</v>
      </c>
      <c r="AE210">
        <f t="shared" si="123"/>
        <v>8.1076176676445737</v>
      </c>
      <c r="AF210">
        <f t="shared" si="124"/>
        <v>1.3294489099825029</v>
      </c>
      <c r="AG210">
        <f t="shared" si="125"/>
        <v>8.0999529288139502</v>
      </c>
      <c r="AH210">
        <v>432.94437385930598</v>
      </c>
      <c r="AI210">
        <v>423.06609090909097</v>
      </c>
      <c r="AJ210">
        <v>-1.2097063042648301E-4</v>
      </c>
      <c r="AK210">
        <v>61.2392075570706</v>
      </c>
      <c r="AL210">
        <f t="shared" si="126"/>
        <v>1.3296821002929775</v>
      </c>
      <c r="AM210">
        <v>16.086412294978</v>
      </c>
      <c r="AN210">
        <v>17.653868484848498</v>
      </c>
      <c r="AO210">
        <v>-4.0514700198289298E-7</v>
      </c>
      <c r="AP210">
        <v>70.676881935773096</v>
      </c>
      <c r="AQ210">
        <v>1</v>
      </c>
      <c r="AR210">
        <v>0</v>
      </c>
      <c r="AS210">
        <f t="shared" si="127"/>
        <v>1.0000372747575725</v>
      </c>
      <c r="AT210">
        <f t="shared" si="128"/>
        <v>3.7274757572536288E-3</v>
      </c>
      <c r="AU210">
        <f t="shared" si="129"/>
        <v>53657.613885922299</v>
      </c>
      <c r="AV210" t="s">
        <v>478</v>
      </c>
      <c r="AW210">
        <v>10401</v>
      </c>
      <c r="AX210">
        <v>731.43200000000002</v>
      </c>
      <c r="AY210">
        <v>3818.46</v>
      </c>
      <c r="AZ210">
        <f t="shared" si="130"/>
        <v>0.80844843209042394</v>
      </c>
      <c r="BA210">
        <v>-1.85196537555428</v>
      </c>
      <c r="BB210" t="s">
        <v>1203</v>
      </c>
      <c r="BC210">
        <v>10402.4</v>
      </c>
      <c r="BD210">
        <v>1231.172</v>
      </c>
      <c r="BE210">
        <v>1792.23</v>
      </c>
      <c r="BF210">
        <f t="shared" si="131"/>
        <v>0.31305022234869406</v>
      </c>
      <c r="BG210">
        <v>0.5</v>
      </c>
      <c r="BH210">
        <f t="shared" si="132"/>
        <v>336.59878402954956</v>
      </c>
      <c r="BI210">
        <f t="shared" si="133"/>
        <v>8.0999529288139502</v>
      </c>
      <c r="BJ210">
        <f t="shared" si="134"/>
        <v>52.686162091375273</v>
      </c>
      <c r="BK210">
        <f t="shared" si="135"/>
        <v>2.9566114842216915E-2</v>
      </c>
      <c r="BL210">
        <f t="shared" si="136"/>
        <v>1.1305635995380057</v>
      </c>
      <c r="BM210">
        <f t="shared" si="137"/>
        <v>601.22908892309647</v>
      </c>
      <c r="BN210" t="s">
        <v>433</v>
      </c>
      <c r="BO210">
        <v>0</v>
      </c>
      <c r="BP210">
        <f t="shared" si="138"/>
        <v>601.22908892309647</v>
      </c>
      <c r="BQ210">
        <f t="shared" si="139"/>
        <v>0.66453575215061877</v>
      </c>
      <c r="BR210">
        <f t="shared" si="140"/>
        <v>0.47108108380260694</v>
      </c>
      <c r="BS210">
        <f t="shared" si="141"/>
        <v>0.6298055862337093</v>
      </c>
      <c r="BT210">
        <f t="shared" si="142"/>
        <v>0.52890182673798403</v>
      </c>
      <c r="BU210">
        <f t="shared" si="143"/>
        <v>0.65636916801532086</v>
      </c>
      <c r="BV210">
        <f t="shared" si="144"/>
        <v>0.23004718335337893</v>
      </c>
      <c r="BW210">
        <f t="shared" si="145"/>
        <v>0.76995281664662107</v>
      </c>
      <c r="DF210">
        <f t="shared" si="146"/>
        <v>400.00926666666697</v>
      </c>
      <c r="DG210">
        <f t="shared" si="147"/>
        <v>336.59878402954956</v>
      </c>
      <c r="DH210">
        <f t="shared" si="148"/>
        <v>0.84147746584591443</v>
      </c>
      <c r="DI210">
        <f t="shared" si="149"/>
        <v>0.19295493169182906</v>
      </c>
      <c r="DJ210">
        <v>1525868423.0999999</v>
      </c>
      <c r="DK210">
        <v>415.58179999999999</v>
      </c>
      <c r="DL210">
        <v>425.97359999999998</v>
      </c>
      <c r="DM210">
        <v>17.653559999999999</v>
      </c>
      <c r="DN210">
        <v>16.08644</v>
      </c>
      <c r="DO210">
        <v>417.7758</v>
      </c>
      <c r="DP210">
        <v>17.693560000000002</v>
      </c>
      <c r="DQ210">
        <v>499.99866666666702</v>
      </c>
      <c r="DR210">
        <v>100.38906666666701</v>
      </c>
      <c r="DS210">
        <v>9.9990306666666695E-2</v>
      </c>
      <c r="DT210">
        <v>23.742813333333299</v>
      </c>
      <c r="DU210">
        <v>23.261320000000001</v>
      </c>
      <c r="DV210">
        <v>999.9</v>
      </c>
      <c r="DW210">
        <v>0</v>
      </c>
      <c r="DX210">
        <v>0</v>
      </c>
      <c r="DY210">
        <v>9998.4560000000001</v>
      </c>
      <c r="DZ210">
        <v>0</v>
      </c>
      <c r="EA210">
        <v>0.228716266666667</v>
      </c>
      <c r="EB210">
        <v>-10.3654666666667</v>
      </c>
      <c r="EC210">
        <v>423.077</v>
      </c>
      <c r="ED210">
        <v>432.93813333333298</v>
      </c>
      <c r="EE210">
        <v>1.5673726666666701</v>
      </c>
      <c r="EF210">
        <v>425.97359999999998</v>
      </c>
      <c r="EG210">
        <v>16.08644</v>
      </c>
      <c r="EH210">
        <v>1.7722500000000001</v>
      </c>
      <c r="EI210">
        <v>1.6149020000000001</v>
      </c>
      <c r="EJ210">
        <v>15.54416</v>
      </c>
      <c r="EK210">
        <v>14.101739999999999</v>
      </c>
      <c r="EL210">
        <v>400.00926666666697</v>
      </c>
      <c r="EM210">
        <v>0.95002240000000004</v>
      </c>
      <c r="EN210">
        <v>4.9977493333333303E-2</v>
      </c>
      <c r="EO210">
        <v>0</v>
      </c>
      <c r="EP210">
        <v>1231.1279999999999</v>
      </c>
      <c r="EQ210">
        <v>5.8225800000000003</v>
      </c>
      <c r="ER210">
        <v>4100.5219999999999</v>
      </c>
      <c r="ES210">
        <v>3323.6866666666701</v>
      </c>
      <c r="ET210">
        <v>38.312199999999997</v>
      </c>
      <c r="EU210">
        <v>41.125</v>
      </c>
      <c r="EV210">
        <v>39.999933333333303</v>
      </c>
      <c r="EW210">
        <v>41.078800000000001</v>
      </c>
      <c r="EX210">
        <v>41.149799999999999</v>
      </c>
      <c r="EY210">
        <v>374.48666666666702</v>
      </c>
      <c r="EZ210">
        <v>19.7</v>
      </c>
      <c r="FA210">
        <v>0</v>
      </c>
      <c r="FB210">
        <v>298.799999952316</v>
      </c>
      <c r="FC210">
        <v>0</v>
      </c>
      <c r="FD210">
        <v>1231.172</v>
      </c>
      <c r="FE210">
        <v>-0.47538460959990497</v>
      </c>
      <c r="FF210">
        <v>1.82076912333096</v>
      </c>
      <c r="FG210">
        <v>4100.3328000000001</v>
      </c>
      <c r="FH210">
        <v>15</v>
      </c>
      <c r="FI210">
        <v>1525868456.0999999</v>
      </c>
      <c r="FJ210" t="s">
        <v>1204</v>
      </c>
      <c r="FK210">
        <v>1525868456.0999999</v>
      </c>
      <c r="FL210">
        <v>1525868455.0999999</v>
      </c>
      <c r="FM210">
        <v>193</v>
      </c>
      <c r="FN210">
        <v>-2.5999999999999999E-2</v>
      </c>
      <c r="FO210">
        <v>0</v>
      </c>
      <c r="FP210">
        <v>-2.194</v>
      </c>
      <c r="FQ210">
        <v>-0.04</v>
      </c>
      <c r="FR210">
        <v>426</v>
      </c>
      <c r="FS210">
        <v>16</v>
      </c>
      <c r="FT210">
        <v>0.16</v>
      </c>
      <c r="FU210">
        <v>0.04</v>
      </c>
      <c r="FV210">
        <v>425.97414285714302</v>
      </c>
      <c r="FW210">
        <v>1.6753246753958399E-2</v>
      </c>
      <c r="FX210">
        <v>1.4632923459769499E-2</v>
      </c>
      <c r="FY210">
        <v>1</v>
      </c>
      <c r="FZ210">
        <v>415.6078</v>
      </c>
      <c r="GA210">
        <v>2.5285714285963001E-2</v>
      </c>
      <c r="GB210">
        <v>8.45537304518852E-3</v>
      </c>
      <c r="GC210">
        <v>1</v>
      </c>
      <c r="GD210">
        <v>16.0867238095238</v>
      </c>
      <c r="GE210">
        <v>-4.1922077921956102E-3</v>
      </c>
      <c r="GF210">
        <v>5.3710401750819005E-4</v>
      </c>
      <c r="GG210">
        <v>1</v>
      </c>
      <c r="GH210">
        <v>17.653890476190501</v>
      </c>
      <c r="GI210">
        <v>-1.6675324675111099E-3</v>
      </c>
      <c r="GJ210">
        <v>3.72769253157503E-4</v>
      </c>
      <c r="GK210">
        <v>1</v>
      </c>
      <c r="GL210">
        <v>4</v>
      </c>
      <c r="GM210">
        <v>4</v>
      </c>
      <c r="GN210" t="s">
        <v>455</v>
      </c>
      <c r="GO210">
        <v>2.97363</v>
      </c>
      <c r="GP210">
        <v>2.7221799999999998</v>
      </c>
      <c r="GQ210">
        <v>9.8718100000000003E-2</v>
      </c>
      <c r="GR210">
        <v>0.100484</v>
      </c>
      <c r="GS210">
        <v>8.6641200000000002E-2</v>
      </c>
      <c r="GT210">
        <v>8.1984799999999997E-2</v>
      </c>
      <c r="GU210">
        <v>27856</v>
      </c>
      <c r="GV210">
        <v>32124.6</v>
      </c>
      <c r="GW210">
        <v>26977.599999999999</v>
      </c>
      <c r="GX210">
        <v>30897.3</v>
      </c>
      <c r="GY210">
        <v>34498.199999999997</v>
      </c>
      <c r="GZ210">
        <v>39022.400000000001</v>
      </c>
      <c r="HA210">
        <v>39827.4</v>
      </c>
      <c r="HB210">
        <v>45441.3</v>
      </c>
      <c r="HC210">
        <v>1.9637500000000001</v>
      </c>
      <c r="HD210">
        <v>2.1403300000000001</v>
      </c>
      <c r="HE210">
        <v>9.9174700000000005E-2</v>
      </c>
      <c r="HF210">
        <v>0</v>
      </c>
      <c r="HG210">
        <v>21.634899999999998</v>
      </c>
      <c r="HH210">
        <v>999.9</v>
      </c>
      <c r="HI210">
        <v>57.832000000000001</v>
      </c>
      <c r="HJ210">
        <v>25.811</v>
      </c>
      <c r="HK210">
        <v>19.222100000000001</v>
      </c>
      <c r="HL210">
        <v>60.698099999999997</v>
      </c>
      <c r="HM210">
        <v>26.902999999999999</v>
      </c>
      <c r="HN210">
        <v>1</v>
      </c>
      <c r="HO210">
        <v>-0.162218</v>
      </c>
      <c r="HP210">
        <v>0.20977899999999999</v>
      </c>
      <c r="HQ210">
        <v>20.203299999999999</v>
      </c>
      <c r="HR210">
        <v>5.2253800000000004</v>
      </c>
      <c r="HS210">
        <v>12.027900000000001</v>
      </c>
      <c r="HT210">
        <v>4.9601499999999996</v>
      </c>
      <c r="HU210">
        <v>3.3013499999999998</v>
      </c>
      <c r="HV210">
        <v>9999</v>
      </c>
      <c r="HW210">
        <v>999.9</v>
      </c>
      <c r="HX210">
        <v>9999</v>
      </c>
      <c r="HY210">
        <v>9999</v>
      </c>
      <c r="HZ210">
        <v>1.87988</v>
      </c>
      <c r="IA210">
        <v>1.87683</v>
      </c>
      <c r="IB210">
        <v>1.8789499999999999</v>
      </c>
      <c r="IC210">
        <v>1.87866</v>
      </c>
      <c r="ID210">
        <v>1.8803300000000001</v>
      </c>
      <c r="IE210">
        <v>1.87307</v>
      </c>
      <c r="IF210">
        <v>1.88079</v>
      </c>
      <c r="IG210">
        <v>1.87496</v>
      </c>
      <c r="IH210">
        <v>5</v>
      </c>
      <c r="II210">
        <v>0</v>
      </c>
      <c r="IJ210">
        <v>0</v>
      </c>
      <c r="IK210">
        <v>0</v>
      </c>
      <c r="IL210" t="s">
        <v>436</v>
      </c>
      <c r="IM210" t="s">
        <v>437</v>
      </c>
      <c r="IN210" t="s">
        <v>438</v>
      </c>
      <c r="IO210" t="s">
        <v>438</v>
      </c>
      <c r="IP210" t="s">
        <v>438</v>
      </c>
      <c r="IQ210" t="s">
        <v>438</v>
      </c>
      <c r="IR210">
        <v>0</v>
      </c>
      <c r="IS210">
        <v>100</v>
      </c>
      <c r="IT210">
        <v>100</v>
      </c>
      <c r="IU210">
        <v>-2.194</v>
      </c>
      <c r="IV210">
        <v>-0.04</v>
      </c>
      <c r="IW210">
        <v>-2.16759999999999</v>
      </c>
      <c r="IX210">
        <v>0</v>
      </c>
      <c r="IY210">
        <v>0</v>
      </c>
      <c r="IZ210">
        <v>0</v>
      </c>
      <c r="JA210">
        <v>-3.97600000000011E-2</v>
      </c>
      <c r="JB210">
        <v>0</v>
      </c>
      <c r="JC210">
        <v>0</v>
      </c>
      <c r="JD210">
        <v>0</v>
      </c>
      <c r="JE210">
        <v>-1</v>
      </c>
      <c r="JF210">
        <v>-1</v>
      </c>
      <c r="JG210">
        <v>-1</v>
      </c>
      <c r="JH210">
        <v>-1</v>
      </c>
      <c r="JI210">
        <v>4.7</v>
      </c>
      <c r="JJ210">
        <v>4.5999999999999996</v>
      </c>
      <c r="JK210">
        <v>0.155029</v>
      </c>
      <c r="JL210">
        <v>4.99878</v>
      </c>
      <c r="JM210">
        <v>1.5478499999999999</v>
      </c>
      <c r="JN210">
        <v>2.3083499999999999</v>
      </c>
      <c r="JO210">
        <v>1.5979000000000001</v>
      </c>
      <c r="JP210">
        <v>2.3339799999999999</v>
      </c>
      <c r="JQ210">
        <v>29.4527</v>
      </c>
      <c r="JR210">
        <v>24.192599999999999</v>
      </c>
      <c r="JS210">
        <v>2</v>
      </c>
      <c r="JT210">
        <v>490.86700000000002</v>
      </c>
      <c r="JU210">
        <v>598.38400000000001</v>
      </c>
      <c r="JV210">
        <v>21.9999</v>
      </c>
      <c r="JW210">
        <v>25.4666</v>
      </c>
      <c r="JX210">
        <v>30.0001</v>
      </c>
      <c r="JY210">
        <v>25.698799999999999</v>
      </c>
      <c r="JZ210">
        <v>25.6585</v>
      </c>
      <c r="KA210">
        <v>-1</v>
      </c>
      <c r="KB210">
        <v>21.269400000000001</v>
      </c>
      <c r="KC210">
        <v>64.242500000000007</v>
      </c>
      <c r="KD210">
        <v>22</v>
      </c>
      <c r="KE210">
        <v>400</v>
      </c>
      <c r="KF210">
        <v>16.0641</v>
      </c>
      <c r="KG210">
        <v>102.57</v>
      </c>
      <c r="KH210">
        <v>101.539</v>
      </c>
    </row>
    <row r="211" spans="1:294" x14ac:dyDescent="0.35">
      <c r="A211">
        <v>193</v>
      </c>
      <c r="B211">
        <v>1525868732</v>
      </c>
      <c r="C211">
        <v>62703</v>
      </c>
      <c r="D211" t="s">
        <v>1205</v>
      </c>
      <c r="E211" t="s">
        <v>1206</v>
      </c>
      <c r="F211">
        <v>120</v>
      </c>
      <c r="G211">
        <v>1525868724</v>
      </c>
      <c r="H211">
        <f t="shared" ref="H211:H274" si="150">(I211)/1000</f>
        <v>1.3446088869972378E-3</v>
      </c>
      <c r="I211">
        <f t="shared" ref="I211:I238" si="151">IF($F$7, AL211, AF211)</f>
        <v>1.3446088869972377</v>
      </c>
      <c r="J211">
        <f t="shared" ref="J211:J238" si="152">IF($F$7, AG211, AE211)</f>
        <v>8.0855793713678192</v>
      </c>
      <c r="K211">
        <f t="shared" ref="K211:K274" si="153">DK211 - IF(AS211&gt;1, J211*$B$7*100/(AU211*DY211), 0)</f>
        <v>415.20579096843596</v>
      </c>
      <c r="L211">
        <f t="shared" ref="L211:L274" si="154">((R211-H211/2)*K211-J211)/(R211+H211/2)</f>
        <v>290.77784380298601</v>
      </c>
      <c r="M211">
        <f t="shared" ref="M211:M274" si="155">L211*(DR211+DS211)/1000</f>
        <v>29.221058062037482</v>
      </c>
      <c r="N211">
        <f t="shared" ref="N211:N238" si="156">(DK211 - IF(AS211&gt;1, J211*$B$7*100/(AU211*DY211), 0))*(DR211+DS211)/1000</f>
        <v>41.725161611017739</v>
      </c>
      <c r="O211">
        <f t="shared" ref="O211:O274" si="157">2/((1/Q211-1/P211)+SIGN(Q211)*SQRT((1/Q211-1/P211)*(1/Q211-1/P211) + 4*$C$7/(($C$7+1)*($C$7+1))*(2*1/Q211*1/P211-1/P211*1/P211)))</f>
        <v>0.11267181440160021</v>
      </c>
      <c r="P211">
        <f t="shared" ref="P211:P238" si="158">IF(LEFT($D$7,1)&lt;&gt;"0",IF(LEFT($D$7,1)="1",3,$E$7),$D$5+$E$5*(DY211*DR211/($K$5*1000))+$F$5*(DY211*DR211/($K$5*1000))*MAX(MIN($B$7,$J$5),$I$5)*MAX(MIN($B$7,$J$5),$I$5)+$G$5*MAX(MIN($B$7,$J$5),$I$5)*(DY211*DR211/($K$5*1000))+$H$5*(DY211*DR211/($K$5*1000))*(DY211*DR211/($K$5*1000)))</f>
        <v>2.2672494564689263</v>
      </c>
      <c r="Q211">
        <f t="shared" ref="Q211:Q238" si="159">H211*(1000-(1000*0.61365*EXP(17.502*U211/(240.97+U211))/(DR211+DS211)+DM211)/2)/(1000*0.61365*EXP(17.502*U211/(240.97+U211))/(DR211+DS211)-DM211)</f>
        <v>0.10965105060696806</v>
      </c>
      <c r="R211">
        <f t="shared" ref="R211:R238" si="160">1/(($C$7+1)/(O211/1.6)+1/(P211/1.37)) + $C$7/(($C$7+1)/(O211/1.6) + $C$7/(P211/1.37))</f>
        <v>6.8796564606820765E-2</v>
      </c>
      <c r="S211">
        <f t="shared" ref="S211:S238" si="161">(DF211*DI211)</f>
        <v>77.175368045260925</v>
      </c>
      <c r="T211">
        <f t="shared" ref="T211:T274" si="162">(DT211+(S211+2*0.95*0.0000000567*(((DT211+$B$9)+273)^4-(DT211+273)^4)-44100*H211)/(1.84*29.3*P211+8*0.95*0.0000000567*(DT211+273)^3))</f>
        <v>23.887618665495314</v>
      </c>
      <c r="U211">
        <f t="shared" ref="U211:U274" si="163">($C$9*DU211+$D$9*DV211+$E$9*T211)</f>
        <v>23.887618665495314</v>
      </c>
      <c r="V211">
        <f t="shared" ref="V211:V274" si="164">0.61365*EXP(17.502*U211/(240.97+U211))</f>
        <v>2.9748157534391408</v>
      </c>
      <c r="W211">
        <f t="shared" ref="W211:W274" si="165">(X211/Y211*100)</f>
        <v>60.035419407581806</v>
      </c>
      <c r="X211">
        <f t="shared" ref="X211:X238" si="166">DM211*(DR211+DS211)/1000</f>
        <v>1.7716137272614692</v>
      </c>
      <c r="Y211">
        <f t="shared" ref="Y211:Y238" si="167">0.61365*EXP(17.502*DT211/(240.97+DT211))</f>
        <v>2.9509475318793794</v>
      </c>
      <c r="Z211">
        <f t="shared" ref="Z211:Z238" si="168">(V211-DM211*(DR211+DS211)/1000)</f>
        <v>1.2032020261776717</v>
      </c>
      <c r="AA211">
        <f t="shared" ref="AA211:AA238" si="169">(-H211*44100)</f>
        <v>-59.297251916578183</v>
      </c>
      <c r="AB211">
        <f t="shared" ref="AB211:AB238" si="170">2*29.3*P211*0.92*(DT211-U211)</f>
        <v>-16.369954865777871</v>
      </c>
      <c r="AC211">
        <f t="shared" ref="AC211:AC238" si="171">2*0.95*0.0000000567*(((DT211+$B$9)+273)^4-(U211+273)^4)</f>
        <v>-1.5091825228539717</v>
      </c>
      <c r="AD211">
        <f t="shared" ref="AD211:AD274" si="172">S211+AC211+AA211+AB211</f>
        <v>-1.021259949105513E-3</v>
      </c>
      <c r="AE211">
        <f t="shared" ref="AE211:AE238" si="173">DQ211*AS211*(DL211-DK211*(1000-AS211*DN211)/(1000-AS211*DM211))/(100*$B$7)</f>
        <v>8.0874047664190396</v>
      </c>
      <c r="AF211">
        <f t="shared" ref="AF211:AF238" si="174">1000*DQ211*AS211*(DM211-DN211)/(100*$B$7*(1000-AS211*DM211))</f>
        <v>1.3440251211687322</v>
      </c>
      <c r="AG211">
        <f t="shared" ref="AG211:AG274" si="175">(AH211 - AI211 - DR211*1000/(8.314*(DT211+273.15)) * AK211/DQ211 * AJ211) * DQ211/(100*$B$7) * (1000 - DN211)/1000</f>
        <v>8.0855793713678192</v>
      </c>
      <c r="AH211">
        <v>432.51289846929302</v>
      </c>
      <c r="AI211">
        <v>422.65229090909099</v>
      </c>
      <c r="AJ211">
        <v>-6.5007300793299498E-5</v>
      </c>
      <c r="AK211">
        <v>61.2328799005614</v>
      </c>
      <c r="AL211">
        <f t="shared" ref="AL211:AL274" si="176">(AN211 - AM211 + DR211*1000/(8.314*(DT211+273.15)) * AP211/DQ211 * AO211) * DQ211/(100*$B$7) * 1000/(1000 - AN211)</f>
        <v>1.3446088869972377</v>
      </c>
      <c r="AM211">
        <v>16.044647540528</v>
      </c>
      <c r="AN211">
        <v>17.629748484848498</v>
      </c>
      <c r="AO211">
        <v>-2.3412832787928801E-6</v>
      </c>
      <c r="AP211">
        <v>70.6825186235301</v>
      </c>
      <c r="AQ211">
        <v>1</v>
      </c>
      <c r="AR211">
        <v>0</v>
      </c>
      <c r="AS211">
        <f t="shared" ref="AS211:AS238" si="177">IF(AQ211*$H$15&gt;=AU211,1,(AU211/(AU211-AQ211*$H$15)))</f>
        <v>1.0000372522809495</v>
      </c>
      <c r="AT211">
        <f t="shared" ref="AT211:AT274" si="178">(AS211-1)*100</f>
        <v>3.7252280949529037E-3</v>
      </c>
      <c r="AU211">
        <f t="shared" ref="AU211:AU238" si="179">MAX(0,($B$15+$C$15*DY211)/(1+$D$15*DY211)*DR211/(DT211+273)*$E$15)</f>
        <v>53689.987662105712</v>
      </c>
      <c r="AV211" t="s">
        <v>478</v>
      </c>
      <c r="AW211">
        <v>10401</v>
      </c>
      <c r="AX211">
        <v>731.43200000000002</v>
      </c>
      <c r="AY211">
        <v>3818.46</v>
      </c>
      <c r="AZ211">
        <f t="shared" ref="AZ211:AZ274" si="180">1-AX211/AY211</f>
        <v>0.80844843209042394</v>
      </c>
      <c r="BA211">
        <v>-1.85196537555428</v>
      </c>
      <c r="BB211" t="s">
        <v>1207</v>
      </c>
      <c r="BC211">
        <v>10402</v>
      </c>
      <c r="BD211">
        <v>1231.3208</v>
      </c>
      <c r="BE211">
        <v>1790.96</v>
      </c>
      <c r="BF211">
        <f t="shared" ref="BF211:BF274" si="181">1-BD211/BE211</f>
        <v>0.31248001072050746</v>
      </c>
      <c r="BG211">
        <v>0.5</v>
      </c>
      <c r="BH211">
        <f t="shared" ref="BH211:BH238" si="182">DG211</f>
        <v>336.56165868929736</v>
      </c>
      <c r="BI211">
        <f t="shared" ref="BI211:BI238" si="183">J211</f>
        <v>8.0855793713678192</v>
      </c>
      <c r="BJ211">
        <f t="shared" ref="BJ211:BJ238" si="184">BF211*BG211*BH211</f>
        <v>52.584395357671703</v>
      </c>
      <c r="BK211">
        <f t="shared" ref="BK211:BK238" si="185">(BI211-BA211)/BH211</f>
        <v>2.9526669156619868E-2</v>
      </c>
      <c r="BL211">
        <f t="shared" ref="BL211:BL238" si="186">(AY211-BE211)/BE211</f>
        <v>1.1320744181891276</v>
      </c>
      <c r="BM211">
        <f t="shared" ref="BM211:BM238" si="187">AX211/(AZ211+AX211/BE211)</f>
        <v>601.0861005377086</v>
      </c>
      <c r="BN211" t="s">
        <v>433</v>
      </c>
      <c r="BO211">
        <v>0</v>
      </c>
      <c r="BP211">
        <f t="shared" ref="BP211:BP274" si="188">IF(BO211&lt;&gt;0, BO211, BM211)</f>
        <v>601.0861005377086</v>
      </c>
      <c r="BQ211">
        <f t="shared" ref="BQ211:BQ274" si="189">1-BP211/BE211</f>
        <v>0.66437770774461269</v>
      </c>
      <c r="BR211">
        <f t="shared" ref="BR211:BR238" si="190">(BE211-BD211)/(BE211-BP211)</f>
        <v>0.47033488191723782</v>
      </c>
      <c r="BS211">
        <f t="shared" ref="BS211:BS238" si="191">(AY211-BE211)/(AY211-BP211)</f>
        <v>0.63017232791589728</v>
      </c>
      <c r="BT211">
        <f t="shared" ref="BT211:BT238" si="192">(BE211-BD211)/(BE211-AX211)</f>
        <v>0.52819670645797001</v>
      </c>
      <c r="BU211">
        <f t="shared" ref="BU211:BU238" si="193">(AY211-BE211)/(AY211-AX211)</f>
        <v>0.65678056694011189</v>
      </c>
      <c r="BV211">
        <f t="shared" ref="BV211:BV238" si="194">(BR211*BP211/BD211)</f>
        <v>0.22960040967268328</v>
      </c>
      <c r="BW211">
        <f t="shared" ref="BW211:BW274" si="195">(1-BV211)</f>
        <v>0.77039959032731675</v>
      </c>
      <c r="DF211">
        <f t="shared" ref="DF211:DF238" si="196">$B$13*DZ211+$C$13*EA211+$F$13*EL211*(1-EO211)</f>
        <v>399.96506666666698</v>
      </c>
      <c r="DG211">
        <f t="shared" ref="DG211:DG274" si="197">DF211*DH211</f>
        <v>336.56165868929736</v>
      </c>
      <c r="DH211">
        <f t="shared" ref="DH211:DH238" si="198">($B$13*$D$11+$C$13*$D$11+$F$13*((EY211+EQ211)/MAX(EY211+EQ211+EZ211, 0.1)*$I$11+EZ211/MAX(EY211+EQ211+EZ211, 0.1)*$J$11))/($B$13+$C$13+$F$13)</f>
        <v>0.84147763577010004</v>
      </c>
      <c r="DI211">
        <f t="shared" ref="DI211:DI238" si="199">($B$13*$K$11+$C$13*$K$11+$F$13*((EY211+EQ211)/MAX(EY211+EQ211+EZ211, 0.1)*$P$11+EZ211/MAX(EY211+EQ211+EZ211, 0.1)*$Q$11))/($B$13+$C$13+$F$13)</f>
        <v>0.19295527154020001</v>
      </c>
      <c r="DJ211">
        <v>1525868724</v>
      </c>
      <c r="DK211">
        <v>415.20580000000001</v>
      </c>
      <c r="DL211">
        <v>425.58</v>
      </c>
      <c r="DM211">
        <v>17.629273333333298</v>
      </c>
      <c r="DN211">
        <v>16.044933333333301</v>
      </c>
      <c r="DO211">
        <v>417.40679999999998</v>
      </c>
      <c r="DP211">
        <v>17.670273333333299</v>
      </c>
      <c r="DQ211">
        <v>499.99906666666698</v>
      </c>
      <c r="DR211">
        <v>100.392733333333</v>
      </c>
      <c r="DS211">
        <v>9.9992246666666701E-2</v>
      </c>
      <c r="DT211">
        <v>23.753693333333299</v>
      </c>
      <c r="DU211">
        <v>23.267486666666699</v>
      </c>
      <c r="DV211">
        <v>999.9</v>
      </c>
      <c r="DW211">
        <v>0</v>
      </c>
      <c r="DX211">
        <v>0</v>
      </c>
      <c r="DY211">
        <v>10004.7473333333</v>
      </c>
      <c r="DZ211">
        <v>0</v>
      </c>
      <c r="EA211">
        <v>0.24885346666666699</v>
      </c>
      <c r="EB211">
        <v>-10.3671066666667</v>
      </c>
      <c r="EC211">
        <v>422.664733333333</v>
      </c>
      <c r="ED211">
        <v>432.51966666666698</v>
      </c>
      <c r="EE211">
        <v>1.58561333333333</v>
      </c>
      <c r="EF211">
        <v>425.58</v>
      </c>
      <c r="EG211">
        <v>16.044933333333301</v>
      </c>
      <c r="EH211">
        <v>1.769976</v>
      </c>
      <c r="EI211">
        <v>1.6107940000000001</v>
      </c>
      <c r="EJ211">
        <v>15.524153333333301</v>
      </c>
      <c r="EK211">
        <v>14.0624533333333</v>
      </c>
      <c r="EL211">
        <v>399.96506666666698</v>
      </c>
      <c r="EM211">
        <v>0.95001740000000001</v>
      </c>
      <c r="EN211">
        <v>4.99825666666667E-2</v>
      </c>
      <c r="EO211">
        <v>0</v>
      </c>
      <c r="EP211">
        <v>1231.3606666666701</v>
      </c>
      <c r="EQ211">
        <v>5.8225800000000003</v>
      </c>
      <c r="ER211">
        <v>4100.7173333333303</v>
      </c>
      <c r="ES211">
        <v>3323.3119999999999</v>
      </c>
      <c r="ET211">
        <v>38.295466666666698</v>
      </c>
      <c r="EU211">
        <v>41.112400000000001</v>
      </c>
      <c r="EV211">
        <v>39.983133333333299</v>
      </c>
      <c r="EW211">
        <v>41.083133333333301</v>
      </c>
      <c r="EX211">
        <v>41.149799999999999</v>
      </c>
      <c r="EY211">
        <v>374.44066666666703</v>
      </c>
      <c r="EZ211">
        <v>19.7</v>
      </c>
      <c r="FA211">
        <v>0</v>
      </c>
      <c r="FB211">
        <v>300</v>
      </c>
      <c r="FC211">
        <v>0</v>
      </c>
      <c r="FD211">
        <v>1231.3208</v>
      </c>
      <c r="FE211">
        <v>-0.98769230689631105</v>
      </c>
      <c r="FF211">
        <v>-5.3700000365562701</v>
      </c>
      <c r="FG211">
        <v>4100.9996000000001</v>
      </c>
      <c r="FH211">
        <v>15</v>
      </c>
      <c r="FI211">
        <v>1525868762</v>
      </c>
      <c r="FJ211" t="s">
        <v>1208</v>
      </c>
      <c r="FK211">
        <v>1525868762</v>
      </c>
      <c r="FL211">
        <v>1525868754</v>
      </c>
      <c r="FM211">
        <v>194</v>
      </c>
      <c r="FN211">
        <v>-7.0000000000000001E-3</v>
      </c>
      <c r="FO211">
        <v>-1E-3</v>
      </c>
      <c r="FP211">
        <v>-2.2010000000000001</v>
      </c>
      <c r="FQ211">
        <v>-4.1000000000000002E-2</v>
      </c>
      <c r="FR211">
        <v>426</v>
      </c>
      <c r="FS211">
        <v>16</v>
      </c>
      <c r="FT211">
        <v>0.12</v>
      </c>
      <c r="FU211">
        <v>0.03</v>
      </c>
      <c r="FV211">
        <v>425.58461904761901</v>
      </c>
      <c r="FW211">
        <v>-0.100675324674474</v>
      </c>
      <c r="FX211">
        <v>1.3131119672554901E-2</v>
      </c>
      <c r="FY211">
        <v>0</v>
      </c>
      <c r="FZ211">
        <v>415.21280000000002</v>
      </c>
      <c r="GA211">
        <v>-2.2928571429611699E-2</v>
      </c>
      <c r="GB211">
        <v>6.86245825731387E-3</v>
      </c>
      <c r="GC211">
        <v>1</v>
      </c>
      <c r="GD211">
        <v>16.0453571428571</v>
      </c>
      <c r="GE211">
        <v>-7.0987012986908297E-3</v>
      </c>
      <c r="GF211">
        <v>9.28168410710059E-4</v>
      </c>
      <c r="GG211">
        <v>1</v>
      </c>
      <c r="GH211">
        <v>17.630133333333301</v>
      </c>
      <c r="GI211">
        <v>6.2181818181831798E-3</v>
      </c>
      <c r="GJ211">
        <v>8.4703029311816096E-4</v>
      </c>
      <c r="GK211">
        <v>1</v>
      </c>
      <c r="GL211">
        <v>3</v>
      </c>
      <c r="GM211">
        <v>4</v>
      </c>
      <c r="GN211" t="s">
        <v>435</v>
      </c>
      <c r="GO211">
        <v>2.9735399999999998</v>
      </c>
      <c r="GP211">
        <v>2.72221</v>
      </c>
      <c r="GQ211">
        <v>9.86596E-2</v>
      </c>
      <c r="GR211">
        <v>0.10042</v>
      </c>
      <c r="GS211">
        <v>8.6558800000000005E-2</v>
      </c>
      <c r="GT211">
        <v>8.1832699999999994E-2</v>
      </c>
      <c r="GU211">
        <v>27858</v>
      </c>
      <c r="GV211">
        <v>32126.9</v>
      </c>
      <c r="GW211">
        <v>26977.7</v>
      </c>
      <c r="GX211">
        <v>30897.3</v>
      </c>
      <c r="GY211">
        <v>34501.599999999999</v>
      </c>
      <c r="GZ211">
        <v>39028.9</v>
      </c>
      <c r="HA211">
        <v>39827.699999999997</v>
      </c>
      <c r="HB211">
        <v>45441.4</v>
      </c>
      <c r="HC211">
        <v>1.964</v>
      </c>
      <c r="HD211">
        <v>2.1403500000000002</v>
      </c>
      <c r="HE211">
        <v>9.8325300000000004E-2</v>
      </c>
      <c r="HF211">
        <v>0</v>
      </c>
      <c r="HG211">
        <v>21.651299999999999</v>
      </c>
      <c r="HH211">
        <v>999.9</v>
      </c>
      <c r="HI211">
        <v>57.832000000000001</v>
      </c>
      <c r="HJ211">
        <v>25.791</v>
      </c>
      <c r="HK211">
        <v>19.199200000000001</v>
      </c>
      <c r="HL211">
        <v>61.048099999999998</v>
      </c>
      <c r="HM211">
        <v>26.726800000000001</v>
      </c>
      <c r="HN211">
        <v>1</v>
      </c>
      <c r="HO211">
        <v>-0.163049</v>
      </c>
      <c r="HP211">
        <v>0.20960500000000001</v>
      </c>
      <c r="HQ211">
        <v>20.203199999999999</v>
      </c>
      <c r="HR211">
        <v>5.2277699999999996</v>
      </c>
      <c r="HS211">
        <v>12.027900000000001</v>
      </c>
      <c r="HT211">
        <v>4.9600999999999997</v>
      </c>
      <c r="HU211">
        <v>3.3014299999999999</v>
      </c>
      <c r="HV211">
        <v>9999</v>
      </c>
      <c r="HW211">
        <v>999.9</v>
      </c>
      <c r="HX211">
        <v>9999</v>
      </c>
      <c r="HY211">
        <v>9999</v>
      </c>
      <c r="HZ211">
        <v>1.87988</v>
      </c>
      <c r="IA211">
        <v>1.87683</v>
      </c>
      <c r="IB211">
        <v>1.87897</v>
      </c>
      <c r="IC211">
        <v>1.87866</v>
      </c>
      <c r="ID211">
        <v>1.88032</v>
      </c>
      <c r="IE211">
        <v>1.8731</v>
      </c>
      <c r="IF211">
        <v>1.8808</v>
      </c>
      <c r="IG211">
        <v>1.8749400000000001</v>
      </c>
      <c r="IH211">
        <v>5</v>
      </c>
      <c r="II211">
        <v>0</v>
      </c>
      <c r="IJ211">
        <v>0</v>
      </c>
      <c r="IK211">
        <v>0</v>
      </c>
      <c r="IL211" t="s">
        <v>436</v>
      </c>
      <c r="IM211" t="s">
        <v>437</v>
      </c>
      <c r="IN211" t="s">
        <v>438</v>
      </c>
      <c r="IO211" t="s">
        <v>438</v>
      </c>
      <c r="IP211" t="s">
        <v>438</v>
      </c>
      <c r="IQ211" t="s">
        <v>438</v>
      </c>
      <c r="IR211">
        <v>0</v>
      </c>
      <c r="IS211">
        <v>100</v>
      </c>
      <c r="IT211">
        <v>100</v>
      </c>
      <c r="IU211">
        <v>-2.2010000000000001</v>
      </c>
      <c r="IV211">
        <v>-4.1000000000000002E-2</v>
      </c>
      <c r="IW211">
        <v>-2.1940000000000199</v>
      </c>
      <c r="IX211">
        <v>0</v>
      </c>
      <c r="IY211">
        <v>0</v>
      </c>
      <c r="IZ211">
        <v>0</v>
      </c>
      <c r="JA211">
        <v>-3.9729999999998697E-2</v>
      </c>
      <c r="JB211">
        <v>0</v>
      </c>
      <c r="JC211">
        <v>0</v>
      </c>
      <c r="JD211">
        <v>0</v>
      </c>
      <c r="JE211">
        <v>-1</v>
      </c>
      <c r="JF211">
        <v>-1</v>
      </c>
      <c r="JG211">
        <v>-1</v>
      </c>
      <c r="JH211">
        <v>-1</v>
      </c>
      <c r="JI211">
        <v>4.5999999999999996</v>
      </c>
      <c r="JJ211">
        <v>4.5999999999999996</v>
      </c>
      <c r="JK211">
        <v>0.155029</v>
      </c>
      <c r="JL211">
        <v>4.99878</v>
      </c>
      <c r="JM211">
        <v>1.5478499999999999</v>
      </c>
      <c r="JN211">
        <v>2.3095699999999999</v>
      </c>
      <c r="JO211">
        <v>1.5979000000000001</v>
      </c>
      <c r="JP211">
        <v>2.34131</v>
      </c>
      <c r="JQ211">
        <v>29.4527</v>
      </c>
      <c r="JR211">
        <v>24.192599999999999</v>
      </c>
      <c r="JS211">
        <v>2</v>
      </c>
      <c r="JT211">
        <v>490.98500000000001</v>
      </c>
      <c r="JU211">
        <v>598.35400000000004</v>
      </c>
      <c r="JV211">
        <v>21.9999</v>
      </c>
      <c r="JW211">
        <v>25.464500000000001</v>
      </c>
      <c r="JX211">
        <v>30</v>
      </c>
      <c r="JY211">
        <v>25.693999999999999</v>
      </c>
      <c r="JZ211">
        <v>25.654199999999999</v>
      </c>
      <c r="KA211">
        <v>-1</v>
      </c>
      <c r="KB211">
        <v>21.4651</v>
      </c>
      <c r="KC211">
        <v>64.0822</v>
      </c>
      <c r="KD211">
        <v>22</v>
      </c>
      <c r="KE211">
        <v>400</v>
      </c>
      <c r="KF211">
        <v>16.036100000000001</v>
      </c>
      <c r="KG211">
        <v>102.571</v>
      </c>
      <c r="KH211">
        <v>101.539</v>
      </c>
    </row>
    <row r="212" spans="1:294" x14ac:dyDescent="0.35">
      <c r="A212">
        <v>194</v>
      </c>
      <c r="B212">
        <v>1525869032</v>
      </c>
      <c r="C212">
        <v>63003</v>
      </c>
      <c r="D212" t="s">
        <v>1209</v>
      </c>
      <c r="E212" t="s">
        <v>1210</v>
      </c>
      <c r="F212">
        <v>120</v>
      </c>
      <c r="G212">
        <v>1525869024</v>
      </c>
      <c r="H212">
        <f t="shared" si="150"/>
        <v>1.3502368490099239E-3</v>
      </c>
      <c r="I212">
        <f t="shared" si="151"/>
        <v>1.3502368490099239</v>
      </c>
      <c r="J212">
        <f t="shared" si="152"/>
        <v>8.0668247196189657</v>
      </c>
      <c r="K212">
        <f t="shared" si="153"/>
        <v>414.97592431972396</v>
      </c>
      <c r="L212">
        <f t="shared" si="154"/>
        <v>291.53102689613303</v>
      </c>
      <c r="M212">
        <f t="shared" si="155"/>
        <v>29.296786595731362</v>
      </c>
      <c r="N212">
        <f t="shared" si="156"/>
        <v>41.70211735813902</v>
      </c>
      <c r="O212">
        <f t="shared" si="157"/>
        <v>0.11336775906689589</v>
      </c>
      <c r="P212">
        <f t="shared" si="158"/>
        <v>2.2669457921442233</v>
      </c>
      <c r="Q212">
        <f t="shared" si="159"/>
        <v>0.11030971067309207</v>
      </c>
      <c r="R212">
        <f t="shared" si="160"/>
        <v>6.9211451892647116E-2</v>
      </c>
      <c r="S212">
        <f t="shared" si="161"/>
        <v>77.184045696296778</v>
      </c>
      <c r="T212">
        <f t="shared" si="162"/>
        <v>23.869135872567774</v>
      </c>
      <c r="U212">
        <f t="shared" si="163"/>
        <v>23.869135872567774</v>
      </c>
      <c r="V212">
        <f t="shared" si="164"/>
        <v>2.9715117354253469</v>
      </c>
      <c r="W212">
        <f t="shared" si="165"/>
        <v>60.056648180889859</v>
      </c>
      <c r="X212">
        <f t="shared" si="166"/>
        <v>1.7704590846129884</v>
      </c>
      <c r="Y212">
        <f t="shared" si="167"/>
        <v>2.947981844208801</v>
      </c>
      <c r="Z212">
        <f t="shared" si="168"/>
        <v>1.2010526508123585</v>
      </c>
      <c r="AA212">
        <f t="shared" si="169"/>
        <v>-59.545445041337643</v>
      </c>
      <c r="AB212">
        <f t="shared" si="170"/>
        <v>-16.150692050052566</v>
      </c>
      <c r="AC212">
        <f t="shared" si="171"/>
        <v>-1.4889028405412112</v>
      </c>
      <c r="AD212">
        <f t="shared" si="172"/>
        <v>-9.9423563464640097E-4</v>
      </c>
      <c r="AE212">
        <f t="shared" si="173"/>
        <v>8.0816312135707467</v>
      </c>
      <c r="AF212">
        <f t="shared" si="174"/>
        <v>1.3499456894858077</v>
      </c>
      <c r="AG212">
        <f t="shared" si="175"/>
        <v>8.0668247196189657</v>
      </c>
      <c r="AH212">
        <v>432.268585997645</v>
      </c>
      <c r="AI212">
        <v>422.43063636363598</v>
      </c>
      <c r="AJ212">
        <v>3.7334974995257502E-5</v>
      </c>
      <c r="AK212">
        <v>61.241302246584397</v>
      </c>
      <c r="AL212">
        <f t="shared" si="176"/>
        <v>1.3502368490099239</v>
      </c>
      <c r="AM212">
        <v>16.0262725638399</v>
      </c>
      <c r="AN212">
        <v>17.6179733333333</v>
      </c>
      <c r="AO212">
        <v>3.90840576254167E-6</v>
      </c>
      <c r="AP212">
        <v>70.673718572437295</v>
      </c>
      <c r="AQ212">
        <v>1</v>
      </c>
      <c r="AR212">
        <v>0</v>
      </c>
      <c r="AS212">
        <f t="shared" si="177"/>
        <v>1.0000372572439491</v>
      </c>
      <c r="AT212">
        <f t="shared" si="178"/>
        <v>3.7257243949095908E-3</v>
      </c>
      <c r="AU212">
        <f t="shared" si="179"/>
        <v>53682.835939747732</v>
      </c>
      <c r="AV212" t="s">
        <v>478</v>
      </c>
      <c r="AW212">
        <v>10401</v>
      </c>
      <c r="AX212">
        <v>731.43200000000002</v>
      </c>
      <c r="AY212">
        <v>3818.46</v>
      </c>
      <c r="AZ212">
        <f t="shared" si="180"/>
        <v>0.80844843209042394</v>
      </c>
      <c r="BA212">
        <v>-1.85196537555428</v>
      </c>
      <c r="BB212" t="s">
        <v>1211</v>
      </c>
      <c r="BC212">
        <v>10402.200000000001</v>
      </c>
      <c r="BD212">
        <v>1231.0612000000001</v>
      </c>
      <c r="BE212">
        <v>1788.12</v>
      </c>
      <c r="BF212">
        <f t="shared" si="181"/>
        <v>0.31153323043196202</v>
      </c>
      <c r="BG212">
        <v>0.5</v>
      </c>
      <c r="BH212">
        <f t="shared" si="182"/>
        <v>336.60001918148151</v>
      </c>
      <c r="BI212">
        <f t="shared" si="183"/>
        <v>8.0668247196189657</v>
      </c>
      <c r="BJ212">
        <f t="shared" si="184"/>
        <v>52.43104566953366</v>
      </c>
      <c r="BK212">
        <f t="shared" si="185"/>
        <v>2.9467586244626517E-2</v>
      </c>
      <c r="BL212">
        <f t="shared" si="186"/>
        <v>1.1354607073350784</v>
      </c>
      <c r="BM212">
        <f t="shared" si="187"/>
        <v>600.76585895564278</v>
      </c>
      <c r="BN212" t="s">
        <v>433</v>
      </c>
      <c r="BO212">
        <v>0</v>
      </c>
      <c r="BP212">
        <f t="shared" si="188"/>
        <v>600.76585895564278</v>
      </c>
      <c r="BQ212">
        <f t="shared" si="189"/>
        <v>0.66402374619396753</v>
      </c>
      <c r="BR212">
        <f t="shared" si="190"/>
        <v>0.46915977360387978</v>
      </c>
      <c r="BS212">
        <f t="shared" si="191"/>
        <v>0.63099222952900635</v>
      </c>
      <c r="BT212">
        <f t="shared" si="192"/>
        <v>0.52717434095967763</v>
      </c>
      <c r="BU212">
        <f t="shared" si="193"/>
        <v>0.65770054563807001</v>
      </c>
      <c r="BV212">
        <f t="shared" si="194"/>
        <v>0.22895301580178931</v>
      </c>
      <c r="BW212">
        <f t="shared" si="195"/>
        <v>0.77104698419821072</v>
      </c>
      <c r="DF212">
        <f t="shared" si="196"/>
        <v>400.01073333333301</v>
      </c>
      <c r="DG212">
        <f t="shared" si="197"/>
        <v>336.60001918148151</v>
      </c>
      <c r="DH212">
        <f t="shared" si="198"/>
        <v>0.84147746830830483</v>
      </c>
      <c r="DI212">
        <f t="shared" si="199"/>
        <v>0.19295493661660956</v>
      </c>
      <c r="DJ212">
        <v>1525869024</v>
      </c>
      <c r="DK212">
        <v>414.97593333333299</v>
      </c>
      <c r="DL212">
        <v>425.345666666667</v>
      </c>
      <c r="DM212">
        <v>17.617760000000001</v>
      </c>
      <c r="DN212">
        <v>16.026440000000001</v>
      </c>
      <c r="DO212">
        <v>417.16993333333301</v>
      </c>
      <c r="DP212">
        <v>17.65776</v>
      </c>
      <c r="DQ212">
        <v>500.00466666666699</v>
      </c>
      <c r="DR212">
        <v>100.392866666667</v>
      </c>
      <c r="DS212">
        <v>9.9993073333333293E-2</v>
      </c>
      <c r="DT212">
        <v>23.736986666666699</v>
      </c>
      <c r="DU212">
        <v>23.245419999999999</v>
      </c>
      <c r="DV212">
        <v>999.9</v>
      </c>
      <c r="DW212">
        <v>0</v>
      </c>
      <c r="DX212">
        <v>0</v>
      </c>
      <c r="DY212">
        <v>10002.756666666701</v>
      </c>
      <c r="DZ212">
        <v>0</v>
      </c>
      <c r="EA212">
        <v>0.234443333333333</v>
      </c>
      <c r="EB212">
        <v>-10.3765866666667</v>
      </c>
      <c r="EC212">
        <v>422.410666666667</v>
      </c>
      <c r="ED212">
        <v>432.27353333333298</v>
      </c>
      <c r="EE212">
        <v>1.59023133333333</v>
      </c>
      <c r="EF212">
        <v>425.345666666667</v>
      </c>
      <c r="EG212">
        <v>16.026440000000001</v>
      </c>
      <c r="EH212">
        <v>1.768588</v>
      </c>
      <c r="EI212">
        <v>1.60894</v>
      </c>
      <c r="EJ212">
        <v>15.511900000000001</v>
      </c>
      <c r="EK212">
        <v>14.044693333333299</v>
      </c>
      <c r="EL212">
        <v>400.01073333333301</v>
      </c>
      <c r="EM212">
        <v>0.95002253333333297</v>
      </c>
      <c r="EN212">
        <v>4.9977319999999999E-2</v>
      </c>
      <c r="EO212">
        <v>0</v>
      </c>
      <c r="EP212">
        <v>1231.0640000000001</v>
      </c>
      <c r="EQ212">
        <v>5.8225800000000003</v>
      </c>
      <c r="ER212">
        <v>4099.9526666666698</v>
      </c>
      <c r="ES212">
        <v>3323.7</v>
      </c>
      <c r="ET212">
        <v>38.295466666666698</v>
      </c>
      <c r="EU212">
        <v>41.087200000000003</v>
      </c>
      <c r="EV212">
        <v>39.983199999999997</v>
      </c>
      <c r="EW212">
        <v>41.074533333333299</v>
      </c>
      <c r="EX212">
        <v>41.149799999999999</v>
      </c>
      <c r="EY212">
        <v>374.48599999999999</v>
      </c>
      <c r="EZ212">
        <v>19.7</v>
      </c>
      <c r="FA212">
        <v>0</v>
      </c>
      <c r="FB212">
        <v>298.799999952316</v>
      </c>
      <c r="FC212">
        <v>0</v>
      </c>
      <c r="FD212">
        <v>1231.0612000000001</v>
      </c>
      <c r="FE212">
        <v>0.48461538080323702</v>
      </c>
      <c r="FF212">
        <v>-1.9953846191495199</v>
      </c>
      <c r="FG212">
        <v>4099.8136000000004</v>
      </c>
      <c r="FH212">
        <v>15</v>
      </c>
      <c r="FI212">
        <v>1525869058</v>
      </c>
      <c r="FJ212" t="s">
        <v>1212</v>
      </c>
      <c r="FK212">
        <v>1525869052</v>
      </c>
      <c r="FL212">
        <v>1525869058</v>
      </c>
      <c r="FM212">
        <v>195</v>
      </c>
      <c r="FN212">
        <v>7.0000000000000001E-3</v>
      </c>
      <c r="FO212">
        <v>1E-3</v>
      </c>
      <c r="FP212">
        <v>-2.194</v>
      </c>
      <c r="FQ212">
        <v>-0.04</v>
      </c>
      <c r="FR212">
        <v>425</v>
      </c>
      <c r="FS212">
        <v>16</v>
      </c>
      <c r="FT212">
        <v>0.15</v>
      </c>
      <c r="FU212">
        <v>0.02</v>
      </c>
      <c r="FV212">
        <v>425.34870000000001</v>
      </c>
      <c r="FW212">
        <v>-3.4375939849336901E-2</v>
      </c>
      <c r="FX212">
        <v>1.3513326755465399E-2</v>
      </c>
      <c r="FY212">
        <v>1</v>
      </c>
      <c r="FZ212">
        <v>414.96787499999999</v>
      </c>
      <c r="GA212">
        <v>9.5470588234585402E-2</v>
      </c>
      <c r="GB212">
        <v>1.16236558362658E-2</v>
      </c>
      <c r="GC212">
        <v>1</v>
      </c>
      <c r="GD212">
        <v>16.026795</v>
      </c>
      <c r="GE212">
        <v>-4.9037593985155501E-3</v>
      </c>
      <c r="GF212">
        <v>5.1814573239593298E-4</v>
      </c>
      <c r="GG212">
        <v>1</v>
      </c>
      <c r="GH212">
        <v>17.616174999999998</v>
      </c>
      <c r="GI212">
        <v>7.73684210528814E-3</v>
      </c>
      <c r="GJ212">
        <v>9.6637208155020697E-4</v>
      </c>
      <c r="GK212">
        <v>1</v>
      </c>
      <c r="GL212">
        <v>4</v>
      </c>
      <c r="GM212">
        <v>4</v>
      </c>
      <c r="GN212" t="s">
        <v>455</v>
      </c>
      <c r="GO212">
        <v>2.9734099999999999</v>
      </c>
      <c r="GP212">
        <v>2.7221199999999999</v>
      </c>
      <c r="GQ212">
        <v>9.8620600000000003E-2</v>
      </c>
      <c r="GR212">
        <v>0.10037699999999999</v>
      </c>
      <c r="GS212">
        <v>8.6521200000000006E-2</v>
      </c>
      <c r="GT212">
        <v>8.1763699999999995E-2</v>
      </c>
      <c r="GU212">
        <v>27860</v>
      </c>
      <c r="GV212">
        <v>32128.7</v>
      </c>
      <c r="GW212">
        <v>26978.400000000001</v>
      </c>
      <c r="GX212">
        <v>30897.5</v>
      </c>
      <c r="GY212">
        <v>34504.1</v>
      </c>
      <c r="GZ212">
        <v>39032.1</v>
      </c>
      <c r="HA212">
        <v>39829</v>
      </c>
      <c r="HB212">
        <v>45441.599999999999</v>
      </c>
      <c r="HC212">
        <v>1.9640200000000001</v>
      </c>
      <c r="HD212">
        <v>2.1407799999999999</v>
      </c>
      <c r="HE212">
        <v>9.8526500000000003E-2</v>
      </c>
      <c r="HF212">
        <v>0</v>
      </c>
      <c r="HG212">
        <v>21.622699999999998</v>
      </c>
      <c r="HH212">
        <v>999.9</v>
      </c>
      <c r="HI212">
        <v>57.929000000000002</v>
      </c>
      <c r="HJ212">
        <v>25.77</v>
      </c>
      <c r="HK212">
        <v>19.207599999999999</v>
      </c>
      <c r="HL212">
        <v>61.018099999999997</v>
      </c>
      <c r="HM212">
        <v>26.666699999999999</v>
      </c>
      <c r="HN212">
        <v>1</v>
      </c>
      <c r="HO212">
        <v>-0.16351099999999999</v>
      </c>
      <c r="HP212">
        <v>0.19267400000000001</v>
      </c>
      <c r="HQ212">
        <v>20.203199999999999</v>
      </c>
      <c r="HR212">
        <v>5.2280699999999998</v>
      </c>
      <c r="HS212">
        <v>12.027900000000001</v>
      </c>
      <c r="HT212">
        <v>4.9604999999999997</v>
      </c>
      <c r="HU212">
        <v>3.3013499999999998</v>
      </c>
      <c r="HV212">
        <v>9999</v>
      </c>
      <c r="HW212">
        <v>999.9</v>
      </c>
      <c r="HX212">
        <v>9999</v>
      </c>
      <c r="HY212">
        <v>9999</v>
      </c>
      <c r="HZ212">
        <v>1.87988</v>
      </c>
      <c r="IA212">
        <v>1.87686</v>
      </c>
      <c r="IB212">
        <v>1.87897</v>
      </c>
      <c r="IC212">
        <v>1.87866</v>
      </c>
      <c r="ID212">
        <v>1.8803300000000001</v>
      </c>
      <c r="IE212">
        <v>1.8730899999999999</v>
      </c>
      <c r="IF212">
        <v>1.8808</v>
      </c>
      <c r="IG212">
        <v>1.8748800000000001</v>
      </c>
      <c r="IH212">
        <v>5</v>
      </c>
      <c r="II212">
        <v>0</v>
      </c>
      <c r="IJ212">
        <v>0</v>
      </c>
      <c r="IK212">
        <v>0</v>
      </c>
      <c r="IL212" t="s">
        <v>436</v>
      </c>
      <c r="IM212" t="s">
        <v>437</v>
      </c>
      <c r="IN212" t="s">
        <v>438</v>
      </c>
      <c r="IO212" t="s">
        <v>438</v>
      </c>
      <c r="IP212" t="s">
        <v>438</v>
      </c>
      <c r="IQ212" t="s">
        <v>438</v>
      </c>
      <c r="IR212">
        <v>0</v>
      </c>
      <c r="IS212">
        <v>100</v>
      </c>
      <c r="IT212">
        <v>100</v>
      </c>
      <c r="IU212">
        <v>-2.194</v>
      </c>
      <c r="IV212">
        <v>-0.04</v>
      </c>
      <c r="IW212">
        <v>-2.2006999999999799</v>
      </c>
      <c r="IX212">
        <v>0</v>
      </c>
      <c r="IY212">
        <v>0</v>
      </c>
      <c r="IZ212">
        <v>0</v>
      </c>
      <c r="JA212">
        <v>-4.1100000000000102E-2</v>
      </c>
      <c r="JB212">
        <v>0</v>
      </c>
      <c r="JC212">
        <v>0</v>
      </c>
      <c r="JD212">
        <v>0</v>
      </c>
      <c r="JE212">
        <v>-1</v>
      </c>
      <c r="JF212">
        <v>-1</v>
      </c>
      <c r="JG212">
        <v>-1</v>
      </c>
      <c r="JH212">
        <v>-1</v>
      </c>
      <c r="JI212">
        <v>4.5</v>
      </c>
      <c r="JJ212">
        <v>4.5999999999999996</v>
      </c>
      <c r="JK212">
        <v>0.155029</v>
      </c>
      <c r="JL212">
        <v>4.99878</v>
      </c>
      <c r="JM212">
        <v>1.5478499999999999</v>
      </c>
      <c r="JN212">
        <v>2.3095699999999999</v>
      </c>
      <c r="JO212">
        <v>1.5979000000000001</v>
      </c>
      <c r="JP212">
        <v>2.3840300000000001</v>
      </c>
      <c r="JQ212">
        <v>29.4314</v>
      </c>
      <c r="JR212">
        <v>24.2013</v>
      </c>
      <c r="JS212">
        <v>2</v>
      </c>
      <c r="JT212">
        <v>490.94099999999997</v>
      </c>
      <c r="JU212">
        <v>598.60699999999997</v>
      </c>
      <c r="JV212">
        <v>21.9999</v>
      </c>
      <c r="JW212">
        <v>25.453800000000001</v>
      </c>
      <c r="JX212">
        <v>30</v>
      </c>
      <c r="JY212">
        <v>25.6875</v>
      </c>
      <c r="JZ212">
        <v>25.6477</v>
      </c>
      <c r="KA212">
        <v>-1</v>
      </c>
      <c r="KB212">
        <v>21.5977</v>
      </c>
      <c r="KC212">
        <v>64.311199999999999</v>
      </c>
      <c r="KD212">
        <v>22</v>
      </c>
      <c r="KE212">
        <v>400</v>
      </c>
      <c r="KF212">
        <v>16.0457</v>
      </c>
      <c r="KG212">
        <v>102.574</v>
      </c>
      <c r="KH212">
        <v>101.54</v>
      </c>
    </row>
    <row r="213" spans="1:294" x14ac:dyDescent="0.35">
      <c r="A213">
        <v>195</v>
      </c>
      <c r="B213">
        <v>1525869332</v>
      </c>
      <c r="C213">
        <v>63303</v>
      </c>
      <c r="D213" t="s">
        <v>1213</v>
      </c>
      <c r="E213" t="s">
        <v>1214</v>
      </c>
      <c r="F213">
        <v>120</v>
      </c>
      <c r="G213">
        <v>1525869324</v>
      </c>
      <c r="H213">
        <f t="shared" si="150"/>
        <v>1.3525837699441916E-3</v>
      </c>
      <c r="I213">
        <f t="shared" si="151"/>
        <v>1.3525837699441916</v>
      </c>
      <c r="J213">
        <f t="shared" si="152"/>
        <v>8.044593841437166</v>
      </c>
      <c r="K213">
        <f t="shared" si="153"/>
        <v>414.90852434198712</v>
      </c>
      <c r="L213">
        <f t="shared" si="154"/>
        <v>292.2968218969433</v>
      </c>
      <c r="M213">
        <f t="shared" si="155"/>
        <v>29.373552749047569</v>
      </c>
      <c r="N213">
        <f t="shared" si="156"/>
        <v>41.695073339134019</v>
      </c>
      <c r="O213">
        <f t="shared" si="157"/>
        <v>0.11387048664896834</v>
      </c>
      <c r="P213">
        <f t="shared" si="158"/>
        <v>2.2667226197837724</v>
      </c>
      <c r="Q213">
        <f t="shared" si="159"/>
        <v>0.11078535889785843</v>
      </c>
      <c r="R213">
        <f t="shared" si="160"/>
        <v>6.9511073642644292E-2</v>
      </c>
      <c r="S213">
        <f t="shared" si="161"/>
        <v>77.189664574309447</v>
      </c>
      <c r="T213">
        <f t="shared" si="162"/>
        <v>23.870907449576677</v>
      </c>
      <c r="U213">
        <f t="shared" si="163"/>
        <v>23.870907449576677</v>
      </c>
      <c r="V213">
        <f t="shared" si="164"/>
        <v>2.9718282866837504</v>
      </c>
      <c r="W213">
        <f t="shared" si="165"/>
        <v>60.163811205225372</v>
      </c>
      <c r="X213">
        <f t="shared" si="166"/>
        <v>1.7738844193348375</v>
      </c>
      <c r="Y213">
        <f t="shared" si="167"/>
        <v>2.9484242833020051</v>
      </c>
      <c r="Z213">
        <f t="shared" si="168"/>
        <v>1.1979438673489129</v>
      </c>
      <c r="AA213">
        <f t="shared" si="169"/>
        <v>-59.648944254538847</v>
      </c>
      <c r="AB213">
        <f t="shared" si="170"/>
        <v>-16.060900889653194</v>
      </c>
      <c r="AC213">
        <f t="shared" si="171"/>
        <v>-1.4808028499506836</v>
      </c>
      <c r="AD213">
        <f t="shared" si="172"/>
        <v>-9.8341983327188132E-4</v>
      </c>
      <c r="AE213">
        <f t="shared" si="173"/>
        <v>8.0548588887726975</v>
      </c>
      <c r="AF213">
        <f t="shared" si="174"/>
        <v>1.3513381705738097</v>
      </c>
      <c r="AG213">
        <f t="shared" si="175"/>
        <v>8.044593841437166</v>
      </c>
      <c r="AH213">
        <v>432.18505822987203</v>
      </c>
      <c r="AI213">
        <v>422.37405454545399</v>
      </c>
      <c r="AJ213">
        <v>2.9107869135141601E-5</v>
      </c>
      <c r="AK213">
        <v>61.240889244614898</v>
      </c>
      <c r="AL213">
        <f t="shared" si="176"/>
        <v>1.3525837699441916</v>
      </c>
      <c r="AM213">
        <v>16.059510774672599</v>
      </c>
      <c r="AN213">
        <v>17.653899393939401</v>
      </c>
      <c r="AO213">
        <v>4.1094752524045597E-6</v>
      </c>
      <c r="AP213">
        <v>70.674407219362607</v>
      </c>
      <c r="AQ213">
        <v>1</v>
      </c>
      <c r="AR213">
        <v>0</v>
      </c>
      <c r="AS213">
        <f t="shared" si="177"/>
        <v>1.0000372627589227</v>
      </c>
      <c r="AT213">
        <f t="shared" si="178"/>
        <v>3.7262758922684824E-3</v>
      </c>
      <c r="AU213">
        <f t="shared" si="179"/>
        <v>53674.891053156061</v>
      </c>
      <c r="AV213" t="s">
        <v>478</v>
      </c>
      <c r="AW213">
        <v>10401</v>
      </c>
      <c r="AX213">
        <v>731.43200000000002</v>
      </c>
      <c r="AY213">
        <v>3818.46</v>
      </c>
      <c r="AZ213">
        <f t="shared" si="180"/>
        <v>0.80844843209042394</v>
      </c>
      <c r="BA213">
        <v>-1.85196537555428</v>
      </c>
      <c r="BB213" t="s">
        <v>1215</v>
      </c>
      <c r="BC213">
        <v>10401.9</v>
      </c>
      <c r="BD213">
        <v>1231.2483999999999</v>
      </c>
      <c r="BE213">
        <v>1786.63</v>
      </c>
      <c r="BF213">
        <f t="shared" si="181"/>
        <v>0.31085428992012898</v>
      </c>
      <c r="BG213">
        <v>0.5</v>
      </c>
      <c r="BH213">
        <f t="shared" si="182"/>
        <v>336.62488062048783</v>
      </c>
      <c r="BI213">
        <f t="shared" si="183"/>
        <v>8.044593841437166</v>
      </c>
      <c r="BJ213">
        <f t="shared" si="184"/>
        <v>52.320644117364964</v>
      </c>
      <c r="BK213">
        <f t="shared" si="185"/>
        <v>2.9399369407126098E-2</v>
      </c>
      <c r="BL213">
        <f t="shared" si="186"/>
        <v>1.137241622495984</v>
      </c>
      <c r="BM213">
        <f t="shared" si="187"/>
        <v>600.59757457695457</v>
      </c>
      <c r="BN213" t="s">
        <v>433</v>
      </c>
      <c r="BO213">
        <v>0</v>
      </c>
      <c r="BP213">
        <f t="shared" si="188"/>
        <v>600.59757457695457</v>
      </c>
      <c r="BQ213">
        <f t="shared" si="189"/>
        <v>0.66383774224268344</v>
      </c>
      <c r="BR213">
        <f t="shared" si="190"/>
        <v>0.46826847908639707</v>
      </c>
      <c r="BS213">
        <f t="shared" si="191"/>
        <v>0.63142227086755576</v>
      </c>
      <c r="BT213">
        <f t="shared" si="192"/>
        <v>0.52632927659074424</v>
      </c>
      <c r="BU213">
        <f t="shared" si="193"/>
        <v>0.65818321051833661</v>
      </c>
      <c r="BV213">
        <f t="shared" si="194"/>
        <v>0.22841931229322165</v>
      </c>
      <c r="BW213">
        <f t="shared" si="195"/>
        <v>0.77158068770677835</v>
      </c>
      <c r="DF213">
        <f t="shared" si="196"/>
        <v>400.04033333333302</v>
      </c>
      <c r="DG213">
        <f t="shared" si="197"/>
        <v>336.62488062048783</v>
      </c>
      <c r="DH213">
        <f t="shared" si="198"/>
        <v>0.84147735258483458</v>
      </c>
      <c r="DI213">
        <f t="shared" si="199"/>
        <v>0.19295470516966917</v>
      </c>
      <c r="DJ213">
        <v>1525869324</v>
      </c>
      <c r="DK213">
        <v>414.90853333333303</v>
      </c>
      <c r="DL213">
        <v>425.2466</v>
      </c>
      <c r="DM213">
        <v>17.651959999999999</v>
      </c>
      <c r="DN213">
        <v>16.059073333333298</v>
      </c>
      <c r="DO213">
        <v>417.10053333333298</v>
      </c>
      <c r="DP213">
        <v>17.692959999999999</v>
      </c>
      <c r="DQ213">
        <v>500.01073333333301</v>
      </c>
      <c r="DR213">
        <v>100.3922</v>
      </c>
      <c r="DS213">
        <v>0.10000705999999999</v>
      </c>
      <c r="DT213">
        <v>23.73948</v>
      </c>
      <c r="DU213">
        <v>23.2530933333333</v>
      </c>
      <c r="DV213">
        <v>999.9</v>
      </c>
      <c r="DW213">
        <v>0</v>
      </c>
      <c r="DX213">
        <v>0</v>
      </c>
      <c r="DY213">
        <v>10001.370000000001</v>
      </c>
      <c r="DZ213">
        <v>0</v>
      </c>
      <c r="EA213">
        <v>0.24017053333333299</v>
      </c>
      <c r="EB213">
        <v>-10.33966</v>
      </c>
      <c r="EC213">
        <v>422.36273333333298</v>
      </c>
      <c r="ED213">
        <v>432.18706666666702</v>
      </c>
      <c r="EE213">
        <v>1.5936173333333301</v>
      </c>
      <c r="EF213">
        <v>425.2466</v>
      </c>
      <c r="EG213">
        <v>16.059073333333298</v>
      </c>
      <c r="EH213">
        <v>1.77219533333333</v>
      </c>
      <c r="EI213">
        <v>1.61220866666667</v>
      </c>
      <c r="EJ213">
        <v>15.543659999999999</v>
      </c>
      <c r="EK213">
        <v>14.076000000000001</v>
      </c>
      <c r="EL213">
        <v>400.04033333333302</v>
      </c>
      <c r="EM213">
        <v>0.95002493333333304</v>
      </c>
      <c r="EN213">
        <v>4.9974913333333301E-2</v>
      </c>
      <c r="EO213">
        <v>0</v>
      </c>
      <c r="EP213">
        <v>1231.2739999999999</v>
      </c>
      <c r="EQ213">
        <v>5.8225800000000003</v>
      </c>
      <c r="ER213">
        <v>4101.6693333333296</v>
      </c>
      <c r="ES213">
        <v>3323.9506666666698</v>
      </c>
      <c r="ET213">
        <v>38.324599999999997</v>
      </c>
      <c r="EU213">
        <v>41.120733333333298</v>
      </c>
      <c r="EV213">
        <v>39.987400000000001</v>
      </c>
      <c r="EW213">
        <v>41.099800000000002</v>
      </c>
      <c r="EX213">
        <v>41.158066666666699</v>
      </c>
      <c r="EY213">
        <v>374.517333333333</v>
      </c>
      <c r="EZ213">
        <v>19.7</v>
      </c>
      <c r="FA213">
        <v>0</v>
      </c>
      <c r="FB213">
        <v>298.799999952316</v>
      </c>
      <c r="FC213">
        <v>0</v>
      </c>
      <c r="FD213">
        <v>1231.2483999999999</v>
      </c>
      <c r="FE213">
        <v>-0.83769230256608695</v>
      </c>
      <c r="FF213">
        <v>-0.82846136806882897</v>
      </c>
      <c r="FG213">
        <v>4101.1552000000001</v>
      </c>
      <c r="FH213">
        <v>15</v>
      </c>
      <c r="FI213">
        <v>1525869354</v>
      </c>
      <c r="FJ213" t="s">
        <v>1216</v>
      </c>
      <c r="FK213">
        <v>1525869354</v>
      </c>
      <c r="FL213">
        <v>1525869354</v>
      </c>
      <c r="FM213">
        <v>196</v>
      </c>
      <c r="FN213">
        <v>1E-3</v>
      </c>
      <c r="FO213">
        <v>-1E-3</v>
      </c>
      <c r="FP213">
        <v>-2.1920000000000002</v>
      </c>
      <c r="FQ213">
        <v>-4.1000000000000002E-2</v>
      </c>
      <c r="FR213">
        <v>425</v>
      </c>
      <c r="FS213">
        <v>16</v>
      </c>
      <c r="FT213">
        <v>0.09</v>
      </c>
      <c r="FU213">
        <v>0.04</v>
      </c>
      <c r="FV213">
        <v>425.25004761904802</v>
      </c>
      <c r="FW213">
        <v>-5.5402597402671297E-2</v>
      </c>
      <c r="FX213">
        <v>1.47373066948063E-2</v>
      </c>
      <c r="FY213">
        <v>1</v>
      </c>
      <c r="FZ213">
        <v>414.90693333333297</v>
      </c>
      <c r="GA213">
        <v>5.5071428570901602E-2</v>
      </c>
      <c r="GB213">
        <v>9.9830968252453602E-3</v>
      </c>
      <c r="GC213">
        <v>1</v>
      </c>
      <c r="GD213">
        <v>16.059204761904802</v>
      </c>
      <c r="GE213">
        <v>-1.9714285714454599E-3</v>
      </c>
      <c r="GF213">
        <v>5.4726696756395097E-4</v>
      </c>
      <c r="GG213">
        <v>1</v>
      </c>
      <c r="GH213">
        <v>17.652642857142901</v>
      </c>
      <c r="GI213">
        <v>2.37662337663024E-3</v>
      </c>
      <c r="GJ213">
        <v>6.5797049331080401E-4</v>
      </c>
      <c r="GK213">
        <v>1</v>
      </c>
      <c r="GL213">
        <v>4</v>
      </c>
      <c r="GM213">
        <v>4</v>
      </c>
      <c r="GN213" t="s">
        <v>455</v>
      </c>
      <c r="GO213">
        <v>2.97363</v>
      </c>
      <c r="GP213">
        <v>2.7222300000000001</v>
      </c>
      <c r="GQ213">
        <v>9.8602700000000001E-2</v>
      </c>
      <c r="GR213">
        <v>0.100367</v>
      </c>
      <c r="GS213">
        <v>8.6643899999999996E-2</v>
      </c>
      <c r="GT213">
        <v>8.1884700000000005E-2</v>
      </c>
      <c r="GU213">
        <v>27860.5</v>
      </c>
      <c r="GV213">
        <v>32129</v>
      </c>
      <c r="GW213">
        <v>26978.3</v>
      </c>
      <c r="GX213">
        <v>30897.5</v>
      </c>
      <c r="GY213">
        <v>34499.300000000003</v>
      </c>
      <c r="GZ213">
        <v>39026.5</v>
      </c>
      <c r="HA213">
        <v>39828.800000000003</v>
      </c>
      <c r="HB213">
        <v>45441.1</v>
      </c>
      <c r="HC213">
        <v>1.9640500000000001</v>
      </c>
      <c r="HD213">
        <v>2.1409199999999999</v>
      </c>
      <c r="HE213">
        <v>9.7393999999999994E-2</v>
      </c>
      <c r="HF213">
        <v>0</v>
      </c>
      <c r="HG213">
        <v>21.651299999999999</v>
      </c>
      <c r="HH213">
        <v>999.9</v>
      </c>
      <c r="HI213">
        <v>58.003</v>
      </c>
      <c r="HJ213">
        <v>25.76</v>
      </c>
      <c r="HK213">
        <v>19.2212</v>
      </c>
      <c r="HL213">
        <v>60.868099999999998</v>
      </c>
      <c r="HM213">
        <v>26.646599999999999</v>
      </c>
      <c r="HN213">
        <v>1</v>
      </c>
      <c r="HO213">
        <v>-0.16398599999999999</v>
      </c>
      <c r="HP213">
        <v>0.18410699999999999</v>
      </c>
      <c r="HQ213">
        <v>20.203099999999999</v>
      </c>
      <c r="HR213">
        <v>5.2271700000000001</v>
      </c>
      <c r="HS213">
        <v>12.027900000000001</v>
      </c>
      <c r="HT213">
        <v>4.9597499999999997</v>
      </c>
      <c r="HU213">
        <v>3.3011300000000001</v>
      </c>
      <c r="HV213">
        <v>9999</v>
      </c>
      <c r="HW213">
        <v>999.9</v>
      </c>
      <c r="HX213">
        <v>9999</v>
      </c>
      <c r="HY213">
        <v>9999</v>
      </c>
      <c r="HZ213">
        <v>1.8798900000000001</v>
      </c>
      <c r="IA213">
        <v>1.87686</v>
      </c>
      <c r="IB213">
        <v>1.87897</v>
      </c>
      <c r="IC213">
        <v>1.87866</v>
      </c>
      <c r="ID213">
        <v>1.8803300000000001</v>
      </c>
      <c r="IE213">
        <v>1.87313</v>
      </c>
      <c r="IF213">
        <v>1.8808</v>
      </c>
      <c r="IG213">
        <v>1.8748899999999999</v>
      </c>
      <c r="IH213">
        <v>5</v>
      </c>
      <c r="II213">
        <v>0</v>
      </c>
      <c r="IJ213">
        <v>0</v>
      </c>
      <c r="IK213">
        <v>0</v>
      </c>
      <c r="IL213" t="s">
        <v>436</v>
      </c>
      <c r="IM213" t="s">
        <v>437</v>
      </c>
      <c r="IN213" t="s">
        <v>438</v>
      </c>
      <c r="IO213" t="s">
        <v>438</v>
      </c>
      <c r="IP213" t="s">
        <v>438</v>
      </c>
      <c r="IQ213" t="s">
        <v>438</v>
      </c>
      <c r="IR213">
        <v>0</v>
      </c>
      <c r="IS213">
        <v>100</v>
      </c>
      <c r="IT213">
        <v>100</v>
      </c>
      <c r="IU213">
        <v>-2.1920000000000002</v>
      </c>
      <c r="IV213">
        <v>-4.1000000000000002E-2</v>
      </c>
      <c r="IW213">
        <v>-2.1935999999998899</v>
      </c>
      <c r="IX213">
        <v>0</v>
      </c>
      <c r="IY213">
        <v>0</v>
      </c>
      <c r="IZ213">
        <v>0</v>
      </c>
      <c r="JA213">
        <v>-4.0279999999999198E-2</v>
      </c>
      <c r="JB213">
        <v>0</v>
      </c>
      <c r="JC213">
        <v>0</v>
      </c>
      <c r="JD213">
        <v>0</v>
      </c>
      <c r="JE213">
        <v>-1</v>
      </c>
      <c r="JF213">
        <v>-1</v>
      </c>
      <c r="JG213">
        <v>-1</v>
      </c>
      <c r="JH213">
        <v>-1</v>
      </c>
      <c r="JI213">
        <v>4.7</v>
      </c>
      <c r="JJ213">
        <v>4.5999999999999996</v>
      </c>
      <c r="JK213">
        <v>0.15625</v>
      </c>
      <c r="JL213">
        <v>4.99878</v>
      </c>
      <c r="JM213">
        <v>1.5478499999999999</v>
      </c>
      <c r="JN213">
        <v>2.3095699999999999</v>
      </c>
      <c r="JO213">
        <v>1.5979000000000001</v>
      </c>
      <c r="JP213">
        <v>2.3938000000000001</v>
      </c>
      <c r="JQ213">
        <v>29.4101</v>
      </c>
      <c r="JR213">
        <v>24.2013</v>
      </c>
      <c r="JS213">
        <v>2</v>
      </c>
      <c r="JT213">
        <v>490.899</v>
      </c>
      <c r="JU213">
        <v>598.62400000000002</v>
      </c>
      <c r="JV213">
        <v>22.000299999999999</v>
      </c>
      <c r="JW213">
        <v>25.4452</v>
      </c>
      <c r="JX213">
        <v>30.0001</v>
      </c>
      <c r="JY213">
        <v>25.681100000000001</v>
      </c>
      <c r="JZ213">
        <v>25.639199999999999</v>
      </c>
      <c r="KA213">
        <v>-1</v>
      </c>
      <c r="KB213">
        <v>21.529599999999999</v>
      </c>
      <c r="KC213">
        <v>64.392799999999994</v>
      </c>
      <c r="KD213">
        <v>22</v>
      </c>
      <c r="KE213">
        <v>400</v>
      </c>
      <c r="KF213">
        <v>16.014099999999999</v>
      </c>
      <c r="KG213">
        <v>102.57299999999999</v>
      </c>
      <c r="KH213">
        <v>101.539</v>
      </c>
    </row>
    <row r="214" spans="1:294" x14ac:dyDescent="0.35">
      <c r="A214">
        <v>196</v>
      </c>
      <c r="B214">
        <v>1525869632</v>
      </c>
      <c r="C214">
        <v>63603</v>
      </c>
      <c r="D214" t="s">
        <v>1217</v>
      </c>
      <c r="E214" t="s">
        <v>1218</v>
      </c>
      <c r="F214">
        <v>120</v>
      </c>
      <c r="G214">
        <v>1525869624</v>
      </c>
      <c r="H214">
        <f t="shared" si="150"/>
        <v>1.3657992937466785E-3</v>
      </c>
      <c r="I214">
        <f t="shared" si="151"/>
        <v>1.3657992937466785</v>
      </c>
      <c r="J214">
        <f t="shared" si="152"/>
        <v>8.0841660643241564</v>
      </c>
      <c r="K214">
        <f t="shared" si="153"/>
        <v>414.94825762455571</v>
      </c>
      <c r="L214">
        <f t="shared" si="154"/>
        <v>292.47411832693587</v>
      </c>
      <c r="M214">
        <f t="shared" si="155"/>
        <v>29.3926924995402</v>
      </c>
      <c r="N214">
        <f t="shared" si="156"/>
        <v>41.70094300769896</v>
      </c>
      <c r="O214">
        <f t="shared" si="157"/>
        <v>0.11461007146262796</v>
      </c>
      <c r="P214">
        <f t="shared" si="158"/>
        <v>2.2662241324909806</v>
      </c>
      <c r="Q214">
        <f t="shared" si="159"/>
        <v>0.11148466295630806</v>
      </c>
      <c r="R214">
        <f t="shared" si="160"/>
        <v>6.9951620841627066E-2</v>
      </c>
      <c r="S214">
        <f t="shared" si="161"/>
        <v>77.183068984051246</v>
      </c>
      <c r="T214">
        <f t="shared" si="162"/>
        <v>23.879568746677172</v>
      </c>
      <c r="U214">
        <f t="shared" si="163"/>
        <v>23.879568746677172</v>
      </c>
      <c r="V214">
        <f t="shared" si="164"/>
        <v>2.9733763405112184</v>
      </c>
      <c r="W214">
        <f t="shared" si="165"/>
        <v>60.027403558986094</v>
      </c>
      <c r="X214">
        <f t="shared" si="166"/>
        <v>1.7712535261760978</v>
      </c>
      <c r="Y214">
        <f t="shared" si="167"/>
        <v>2.9507415299673432</v>
      </c>
      <c r="Z214">
        <f t="shared" si="168"/>
        <v>1.2021228143351206</v>
      </c>
      <c r="AA214">
        <f t="shared" si="169"/>
        <v>-60.23174885422852</v>
      </c>
      <c r="AB214">
        <f t="shared" si="170"/>
        <v>-15.52076446433863</v>
      </c>
      <c r="AC214">
        <f t="shared" si="171"/>
        <v>-1.431474527564977</v>
      </c>
      <c r="AD214">
        <f t="shared" si="172"/>
        <v>-9.1886208087643695E-4</v>
      </c>
      <c r="AE214">
        <f t="shared" si="173"/>
        <v>8.085527057718112</v>
      </c>
      <c r="AF214">
        <f t="shared" si="174"/>
        <v>1.367187387308336</v>
      </c>
      <c r="AG214">
        <f t="shared" si="175"/>
        <v>8.0841660643241564</v>
      </c>
      <c r="AH214">
        <v>432.25029267108903</v>
      </c>
      <c r="AI214">
        <v>422.39149090909098</v>
      </c>
      <c r="AJ214">
        <v>1.97351226694834E-5</v>
      </c>
      <c r="AK214">
        <v>61.238033762336201</v>
      </c>
      <c r="AL214">
        <f t="shared" si="176"/>
        <v>1.3657992937466785</v>
      </c>
      <c r="AM214">
        <v>16.012846531945002</v>
      </c>
      <c r="AN214">
        <v>17.622916363636399</v>
      </c>
      <c r="AO214">
        <v>-3.7643907920594202E-6</v>
      </c>
      <c r="AP214">
        <v>70.580370360583601</v>
      </c>
      <c r="AQ214">
        <v>1</v>
      </c>
      <c r="AR214">
        <v>0</v>
      </c>
      <c r="AS214">
        <f t="shared" si="177"/>
        <v>1.0000372759308336</v>
      </c>
      <c r="AT214">
        <f t="shared" si="178"/>
        <v>3.7275930833580162E-3</v>
      </c>
      <c r="AU214">
        <f t="shared" si="179"/>
        <v>53655.925073809223</v>
      </c>
      <c r="AV214" t="s">
        <v>478</v>
      </c>
      <c r="AW214">
        <v>10401</v>
      </c>
      <c r="AX214">
        <v>731.43200000000002</v>
      </c>
      <c r="AY214">
        <v>3818.46</v>
      </c>
      <c r="AZ214">
        <f t="shared" si="180"/>
        <v>0.80844843209042394</v>
      </c>
      <c r="BA214">
        <v>-1.85196537555428</v>
      </c>
      <c r="BB214" t="s">
        <v>1219</v>
      </c>
      <c r="BC214">
        <v>10402.1</v>
      </c>
      <c r="BD214">
        <v>1231.636</v>
      </c>
      <c r="BE214">
        <v>1784.44</v>
      </c>
      <c r="BF214">
        <f t="shared" si="181"/>
        <v>0.30979130707672997</v>
      </c>
      <c r="BG214">
        <v>0.5</v>
      </c>
      <c r="BH214">
        <f t="shared" si="182"/>
        <v>336.59570649202561</v>
      </c>
      <c r="BI214">
        <f t="shared" si="183"/>
        <v>8.0841660643241564</v>
      </c>
      <c r="BJ214">
        <f t="shared" si="184"/>
        <v>52.13721193528999</v>
      </c>
      <c r="BK214">
        <f t="shared" si="185"/>
        <v>2.9519483606704405E-2</v>
      </c>
      <c r="BL214">
        <f t="shared" si="186"/>
        <v>1.139864607383829</v>
      </c>
      <c r="BM214">
        <f t="shared" si="187"/>
        <v>600.3498919451406</v>
      </c>
      <c r="BN214" t="s">
        <v>433</v>
      </c>
      <c r="BO214">
        <v>0</v>
      </c>
      <c r="BP214">
        <f t="shared" si="188"/>
        <v>600.3498919451406</v>
      </c>
      <c r="BQ214">
        <f t="shared" si="189"/>
        <v>0.6635639797666828</v>
      </c>
      <c r="BR214">
        <f t="shared" si="190"/>
        <v>0.46685974001430336</v>
      </c>
      <c r="BS214">
        <f t="shared" si="191"/>
        <v>0.63205419693654741</v>
      </c>
      <c r="BT214">
        <f t="shared" si="192"/>
        <v>0.52497606855788381</v>
      </c>
      <c r="BU214">
        <f t="shared" si="193"/>
        <v>0.65889263071148041</v>
      </c>
      <c r="BV214">
        <f t="shared" si="194"/>
        <v>0.22756658174259559</v>
      </c>
      <c r="BW214">
        <f t="shared" si="195"/>
        <v>0.77243341825740441</v>
      </c>
      <c r="DF214">
        <f t="shared" si="196"/>
        <v>400.00560000000002</v>
      </c>
      <c r="DG214">
        <f t="shared" si="197"/>
        <v>336.59570649202561</v>
      </c>
      <c r="DH214">
        <f t="shared" si="198"/>
        <v>0.84147748554526636</v>
      </c>
      <c r="DI214">
        <f t="shared" si="199"/>
        <v>0.19295497109053283</v>
      </c>
      <c r="DJ214">
        <v>1525869624</v>
      </c>
      <c r="DK214">
        <v>414.948266666667</v>
      </c>
      <c r="DL214">
        <v>425.33113333333301</v>
      </c>
      <c r="DM214">
        <v>17.6249866666667</v>
      </c>
      <c r="DN214">
        <v>16.013366666666698</v>
      </c>
      <c r="DO214">
        <v>417.13826666666699</v>
      </c>
      <c r="DP214">
        <v>17.665986666666701</v>
      </c>
      <c r="DQ214">
        <v>500.0086</v>
      </c>
      <c r="DR214">
        <v>100.396733333333</v>
      </c>
      <c r="DS214">
        <v>9.9996660000000001E-2</v>
      </c>
      <c r="DT214">
        <v>23.7525333333333</v>
      </c>
      <c r="DU214">
        <v>23.261980000000001</v>
      </c>
      <c r="DV214">
        <v>999.9</v>
      </c>
      <c r="DW214">
        <v>0</v>
      </c>
      <c r="DX214">
        <v>0</v>
      </c>
      <c r="DY214">
        <v>9997.6733333333304</v>
      </c>
      <c r="DZ214">
        <v>0</v>
      </c>
      <c r="EA214">
        <v>0.25818346666666703</v>
      </c>
      <c r="EB214">
        <v>-10.385253333333299</v>
      </c>
      <c r="EC214">
        <v>422.39019999999999</v>
      </c>
      <c r="ED214">
        <v>432.25279999999998</v>
      </c>
      <c r="EE214">
        <v>1.6114200000000001</v>
      </c>
      <c r="EF214">
        <v>425.33113333333301</v>
      </c>
      <c r="EG214">
        <v>16.013366666666698</v>
      </c>
      <c r="EH214">
        <v>1.76946933333333</v>
      </c>
      <c r="EI214">
        <v>1.6076900000000001</v>
      </c>
      <c r="EJ214">
        <v>15.5196733333333</v>
      </c>
      <c r="EK214">
        <v>14.0327</v>
      </c>
      <c r="EL214">
        <v>400.00560000000002</v>
      </c>
      <c r="EM214">
        <v>0.95001993333333301</v>
      </c>
      <c r="EN214">
        <v>4.997998E-2</v>
      </c>
      <c r="EO214">
        <v>0</v>
      </c>
      <c r="EP214">
        <v>1231.63533333333</v>
      </c>
      <c r="EQ214">
        <v>5.8225800000000003</v>
      </c>
      <c r="ER214">
        <v>4102.7153333333299</v>
      </c>
      <c r="ES214">
        <v>3323.65466666667</v>
      </c>
      <c r="ET214">
        <v>38.287266666666703</v>
      </c>
      <c r="EU214">
        <v>41.078800000000001</v>
      </c>
      <c r="EV214">
        <v>39.974800000000002</v>
      </c>
      <c r="EW214">
        <v>41.062066666666702</v>
      </c>
      <c r="EX214">
        <v>41.1415333333333</v>
      </c>
      <c r="EY214">
        <v>374.481333333333</v>
      </c>
      <c r="EZ214">
        <v>19.7</v>
      </c>
      <c r="FA214">
        <v>0</v>
      </c>
      <c r="FB214">
        <v>298.799999952316</v>
      </c>
      <c r="FC214">
        <v>0</v>
      </c>
      <c r="FD214">
        <v>1231.636</v>
      </c>
      <c r="FE214">
        <v>-0.49384615301545798</v>
      </c>
      <c r="FF214">
        <v>-1.33923073219902</v>
      </c>
      <c r="FG214">
        <v>4102.5231999999996</v>
      </c>
      <c r="FH214">
        <v>15</v>
      </c>
      <c r="FI214">
        <v>1525869658</v>
      </c>
      <c r="FJ214" t="s">
        <v>1220</v>
      </c>
      <c r="FK214">
        <v>1525869652</v>
      </c>
      <c r="FL214">
        <v>1525869658</v>
      </c>
      <c r="FM214">
        <v>197</v>
      </c>
      <c r="FN214">
        <v>2E-3</v>
      </c>
      <c r="FO214">
        <v>0</v>
      </c>
      <c r="FP214">
        <v>-2.19</v>
      </c>
      <c r="FQ214">
        <v>-4.1000000000000002E-2</v>
      </c>
      <c r="FR214">
        <v>425</v>
      </c>
      <c r="FS214">
        <v>16</v>
      </c>
      <c r="FT214">
        <v>7.0000000000000007E-2</v>
      </c>
      <c r="FU214">
        <v>0.04</v>
      </c>
      <c r="FV214">
        <v>425.32623809523801</v>
      </c>
      <c r="FW214">
        <v>6.6701298701144898E-2</v>
      </c>
      <c r="FX214">
        <v>1.67386201909153E-2</v>
      </c>
      <c r="FY214">
        <v>1</v>
      </c>
      <c r="FZ214">
        <v>414.94573333333301</v>
      </c>
      <c r="GA214">
        <v>3.5357142858973102E-2</v>
      </c>
      <c r="GB214">
        <v>1.14860301622804E-2</v>
      </c>
      <c r="GC214">
        <v>1</v>
      </c>
      <c r="GD214">
        <v>16.0136619047619</v>
      </c>
      <c r="GE214">
        <v>-4.8467532467248702E-3</v>
      </c>
      <c r="GF214">
        <v>7.3320963706275701E-4</v>
      </c>
      <c r="GG214">
        <v>1</v>
      </c>
      <c r="GH214">
        <v>17.625223809523799</v>
      </c>
      <c r="GI214">
        <v>-8.2207792207648692E-3</v>
      </c>
      <c r="GJ214">
        <v>9.4763101212851596E-4</v>
      </c>
      <c r="GK214">
        <v>1</v>
      </c>
      <c r="GL214">
        <v>4</v>
      </c>
      <c r="GM214">
        <v>4</v>
      </c>
      <c r="GN214" t="s">
        <v>455</v>
      </c>
      <c r="GO214">
        <v>2.97349</v>
      </c>
      <c r="GP214">
        <v>2.72214</v>
      </c>
      <c r="GQ214">
        <v>9.8618300000000006E-2</v>
      </c>
      <c r="GR214">
        <v>0.100384</v>
      </c>
      <c r="GS214">
        <v>8.6543499999999995E-2</v>
      </c>
      <c r="GT214">
        <v>8.1721799999999997E-2</v>
      </c>
      <c r="GU214">
        <v>27860.1</v>
      </c>
      <c r="GV214">
        <v>32128.3</v>
      </c>
      <c r="GW214">
        <v>26978.400000000001</v>
      </c>
      <c r="GX214">
        <v>30897.4</v>
      </c>
      <c r="GY214">
        <v>34503.1</v>
      </c>
      <c r="GZ214">
        <v>39033.599999999999</v>
      </c>
      <c r="HA214">
        <v>39828.800000000003</v>
      </c>
      <c r="HB214">
        <v>45441.2</v>
      </c>
      <c r="HC214">
        <v>1.9638500000000001</v>
      </c>
      <c r="HD214">
        <v>2.1410499999999999</v>
      </c>
      <c r="HE214">
        <v>9.7788899999999998E-2</v>
      </c>
      <c r="HF214">
        <v>0</v>
      </c>
      <c r="HG214">
        <v>21.651299999999999</v>
      </c>
      <c r="HH214">
        <v>999.9</v>
      </c>
      <c r="HI214">
        <v>58.027000000000001</v>
      </c>
      <c r="HJ214">
        <v>25.74</v>
      </c>
      <c r="HK214">
        <v>19.205100000000002</v>
      </c>
      <c r="HL214">
        <v>60.838099999999997</v>
      </c>
      <c r="HM214">
        <v>26.662700000000001</v>
      </c>
      <c r="HN214">
        <v>1</v>
      </c>
      <c r="HO214">
        <v>-0.16384699999999999</v>
      </c>
      <c r="HP214">
        <v>0.20705299999999999</v>
      </c>
      <c r="HQ214">
        <v>20.202999999999999</v>
      </c>
      <c r="HR214">
        <v>5.2267200000000003</v>
      </c>
      <c r="HS214">
        <v>12.027900000000001</v>
      </c>
      <c r="HT214">
        <v>4.9603999999999999</v>
      </c>
      <c r="HU214">
        <v>3.3011499999999998</v>
      </c>
      <c r="HV214">
        <v>9999</v>
      </c>
      <c r="HW214">
        <v>999.9</v>
      </c>
      <c r="HX214">
        <v>9999</v>
      </c>
      <c r="HY214">
        <v>9999</v>
      </c>
      <c r="HZ214">
        <v>1.87988</v>
      </c>
      <c r="IA214">
        <v>1.8768400000000001</v>
      </c>
      <c r="IB214">
        <v>1.87897</v>
      </c>
      <c r="IC214">
        <v>1.87866</v>
      </c>
      <c r="ID214">
        <v>1.88028</v>
      </c>
      <c r="IE214">
        <v>1.8730599999999999</v>
      </c>
      <c r="IF214">
        <v>1.8808</v>
      </c>
      <c r="IG214">
        <v>1.87487</v>
      </c>
      <c r="IH214">
        <v>5</v>
      </c>
      <c r="II214">
        <v>0</v>
      </c>
      <c r="IJ214">
        <v>0</v>
      </c>
      <c r="IK214">
        <v>0</v>
      </c>
      <c r="IL214" t="s">
        <v>436</v>
      </c>
      <c r="IM214" t="s">
        <v>437</v>
      </c>
      <c r="IN214" t="s">
        <v>438</v>
      </c>
      <c r="IO214" t="s">
        <v>438</v>
      </c>
      <c r="IP214" t="s">
        <v>438</v>
      </c>
      <c r="IQ214" t="s">
        <v>438</v>
      </c>
      <c r="IR214">
        <v>0</v>
      </c>
      <c r="IS214">
        <v>100</v>
      </c>
      <c r="IT214">
        <v>100</v>
      </c>
      <c r="IU214">
        <v>-2.19</v>
      </c>
      <c r="IV214">
        <v>-4.1000000000000002E-2</v>
      </c>
      <c r="IW214">
        <v>-2.1924000000000201</v>
      </c>
      <c r="IX214">
        <v>0</v>
      </c>
      <c r="IY214">
        <v>0</v>
      </c>
      <c r="IZ214">
        <v>0</v>
      </c>
      <c r="JA214">
        <v>-4.11900000000038E-2</v>
      </c>
      <c r="JB214">
        <v>0</v>
      </c>
      <c r="JC214">
        <v>0</v>
      </c>
      <c r="JD214">
        <v>0</v>
      </c>
      <c r="JE214">
        <v>-1</v>
      </c>
      <c r="JF214">
        <v>-1</v>
      </c>
      <c r="JG214">
        <v>-1</v>
      </c>
      <c r="JH214">
        <v>-1</v>
      </c>
      <c r="JI214">
        <v>4.5999999999999996</v>
      </c>
      <c r="JJ214">
        <v>4.5999999999999996</v>
      </c>
      <c r="JK214">
        <v>0.15625</v>
      </c>
      <c r="JL214">
        <v>4.99878</v>
      </c>
      <c r="JM214">
        <v>1.5478499999999999</v>
      </c>
      <c r="JN214">
        <v>2.3095699999999999</v>
      </c>
      <c r="JO214">
        <v>1.5979000000000001</v>
      </c>
      <c r="JP214">
        <v>2.35107</v>
      </c>
      <c r="JQ214">
        <v>29.4101</v>
      </c>
      <c r="JR214">
        <v>24.192599999999999</v>
      </c>
      <c r="JS214">
        <v>2</v>
      </c>
      <c r="JT214">
        <v>490.74900000000002</v>
      </c>
      <c r="JU214">
        <v>598.72</v>
      </c>
      <c r="JV214">
        <v>21.9999</v>
      </c>
      <c r="JW214">
        <v>25.448799999999999</v>
      </c>
      <c r="JX214">
        <v>30.0001</v>
      </c>
      <c r="JY214">
        <v>25.678999999999998</v>
      </c>
      <c r="JZ214">
        <v>25.639199999999999</v>
      </c>
      <c r="KA214">
        <v>-1</v>
      </c>
      <c r="KB214">
        <v>21.694500000000001</v>
      </c>
      <c r="KC214">
        <v>64.376400000000004</v>
      </c>
      <c r="KD214">
        <v>22</v>
      </c>
      <c r="KE214">
        <v>400</v>
      </c>
      <c r="KF214">
        <v>16.0076</v>
      </c>
      <c r="KG214">
        <v>102.57299999999999</v>
      </c>
      <c r="KH214">
        <v>101.539</v>
      </c>
    </row>
    <row r="215" spans="1:294" x14ac:dyDescent="0.35">
      <c r="A215">
        <v>197</v>
      </c>
      <c r="B215">
        <v>1525869932</v>
      </c>
      <c r="C215">
        <v>63903</v>
      </c>
      <c r="D215" t="s">
        <v>1221</v>
      </c>
      <c r="E215" t="s">
        <v>1222</v>
      </c>
      <c r="F215">
        <v>120</v>
      </c>
      <c r="G215">
        <v>1525869924</v>
      </c>
      <c r="H215">
        <f t="shared" si="150"/>
        <v>1.3663154974481102E-3</v>
      </c>
      <c r="I215">
        <f t="shared" si="151"/>
        <v>1.3663154974481102</v>
      </c>
      <c r="J215">
        <f t="shared" si="152"/>
        <v>8.0700376667104035</v>
      </c>
      <c r="K215">
        <f t="shared" si="153"/>
        <v>415.11379098615231</v>
      </c>
      <c r="L215">
        <f t="shared" si="154"/>
        <v>293.39839708171996</v>
      </c>
      <c r="M215">
        <f t="shared" si="155"/>
        <v>29.485486969791882</v>
      </c>
      <c r="N215">
        <f t="shared" si="156"/>
        <v>41.717447664494081</v>
      </c>
      <c r="O215">
        <f t="shared" si="157"/>
        <v>0.11515849299997943</v>
      </c>
      <c r="P215">
        <f t="shared" si="158"/>
        <v>2.2672484417604464</v>
      </c>
      <c r="Q215">
        <f t="shared" si="159"/>
        <v>0.11200492875052173</v>
      </c>
      <c r="R215">
        <f t="shared" si="160"/>
        <v>7.0279222567121047E-2</v>
      </c>
      <c r="S215">
        <f t="shared" si="161"/>
        <v>77.184421756361104</v>
      </c>
      <c r="T215">
        <f t="shared" si="162"/>
        <v>23.858011440851861</v>
      </c>
      <c r="U215">
        <f t="shared" si="163"/>
        <v>23.858011440851861</v>
      </c>
      <c r="V215">
        <f t="shared" si="164"/>
        <v>2.9695246588163506</v>
      </c>
      <c r="W215">
        <f t="shared" si="165"/>
        <v>60.147605802032679</v>
      </c>
      <c r="X215">
        <f t="shared" si="166"/>
        <v>1.7725215927569269</v>
      </c>
      <c r="Y215">
        <f t="shared" si="167"/>
        <v>2.9469528655736199</v>
      </c>
      <c r="Z215">
        <f t="shared" si="168"/>
        <v>1.1970030660594237</v>
      </c>
      <c r="AA215">
        <f t="shared" si="169"/>
        <v>-60.254513437461661</v>
      </c>
      <c r="AB215">
        <f t="shared" si="170"/>
        <v>-15.502032861082855</v>
      </c>
      <c r="AC215">
        <f t="shared" si="171"/>
        <v>-1.4287911431005962</v>
      </c>
      <c r="AD215">
        <f t="shared" si="172"/>
        <v>-9.1568528400820526E-4</v>
      </c>
      <c r="AE215">
        <f t="shared" si="173"/>
        <v>8.0787666448424407</v>
      </c>
      <c r="AF215">
        <f t="shared" si="174"/>
        <v>1.3644420582705796</v>
      </c>
      <c r="AG215">
        <f t="shared" si="175"/>
        <v>8.0700376667104035</v>
      </c>
      <c r="AH215">
        <v>432.41681093723003</v>
      </c>
      <c r="AI215">
        <v>422.57548484848502</v>
      </c>
      <c r="AJ215">
        <v>-2.5070510298550498E-5</v>
      </c>
      <c r="AK215">
        <v>61.25</v>
      </c>
      <c r="AL215">
        <f t="shared" si="176"/>
        <v>1.3663154974481102</v>
      </c>
      <c r="AM215">
        <v>16.029255771780299</v>
      </c>
      <c r="AN215">
        <v>17.6398527272727</v>
      </c>
      <c r="AO215">
        <v>3.7673088187600299E-7</v>
      </c>
      <c r="AP215">
        <v>70.625810083968105</v>
      </c>
      <c r="AQ215">
        <v>1</v>
      </c>
      <c r="AR215">
        <v>0</v>
      </c>
      <c r="AS215">
        <f t="shared" si="177"/>
        <v>1.0000372494233609</v>
      </c>
      <c r="AT215">
        <f t="shared" si="178"/>
        <v>3.7249423360918854E-3</v>
      </c>
      <c r="AU215">
        <f t="shared" si="179"/>
        <v>53694.106334577162</v>
      </c>
      <c r="AV215" t="s">
        <v>478</v>
      </c>
      <c r="AW215">
        <v>10401</v>
      </c>
      <c r="AX215">
        <v>731.43200000000002</v>
      </c>
      <c r="AY215">
        <v>3818.46</v>
      </c>
      <c r="AZ215">
        <f t="shared" si="180"/>
        <v>0.80844843209042394</v>
      </c>
      <c r="BA215">
        <v>-1.85196537555428</v>
      </c>
      <c r="BB215" t="s">
        <v>1223</v>
      </c>
      <c r="BC215">
        <v>10402.1</v>
      </c>
      <c r="BD215">
        <v>1230.9731999999999</v>
      </c>
      <c r="BE215">
        <v>1780.98</v>
      </c>
      <c r="BF215">
        <f t="shared" si="181"/>
        <v>0.30882255836674199</v>
      </c>
      <c r="BG215">
        <v>0.5</v>
      </c>
      <c r="BH215">
        <f t="shared" si="182"/>
        <v>336.60169721151362</v>
      </c>
      <c r="BI215">
        <f t="shared" si="183"/>
        <v>8.0700376667104035</v>
      </c>
      <c r="BJ215">
        <f t="shared" si="184"/>
        <v>51.975098641723541</v>
      </c>
      <c r="BK215">
        <f t="shared" si="185"/>
        <v>2.9476984591761877E-2</v>
      </c>
      <c r="BL215">
        <f t="shared" si="186"/>
        <v>1.1440218306774921</v>
      </c>
      <c r="BM215">
        <f t="shared" si="187"/>
        <v>599.95775278616748</v>
      </c>
      <c r="BN215" t="s">
        <v>433</v>
      </c>
      <c r="BO215">
        <v>0</v>
      </c>
      <c r="BP215">
        <f t="shared" si="188"/>
        <v>599.95775278616748</v>
      </c>
      <c r="BQ215">
        <f t="shared" si="189"/>
        <v>0.66313055015431532</v>
      </c>
      <c r="BR215">
        <f t="shared" si="190"/>
        <v>0.46570401302560516</v>
      </c>
      <c r="BS215">
        <f t="shared" si="191"/>
        <v>0.63305222227630553</v>
      </c>
      <c r="BT215">
        <f t="shared" si="192"/>
        <v>0.52404158742620643</v>
      </c>
      <c r="BU215">
        <f t="shared" si="193"/>
        <v>0.66001344982941512</v>
      </c>
      <c r="BV215">
        <f t="shared" si="194"/>
        <v>0.22697710487794712</v>
      </c>
      <c r="BW215">
        <f t="shared" si="195"/>
        <v>0.77302289512205291</v>
      </c>
      <c r="DF215">
        <f t="shared" si="196"/>
        <v>400.01273333333302</v>
      </c>
      <c r="DG215">
        <f t="shared" si="197"/>
        <v>336.60169721151362</v>
      </c>
      <c r="DH215">
        <f t="shared" si="198"/>
        <v>0.84147745599643553</v>
      </c>
      <c r="DI215">
        <f t="shared" si="199"/>
        <v>0.19295491199287115</v>
      </c>
      <c r="DJ215">
        <v>1525869924</v>
      </c>
      <c r="DK215">
        <v>415.11380000000003</v>
      </c>
      <c r="DL215">
        <v>425.48726666666698</v>
      </c>
      <c r="DM215">
        <v>17.63766</v>
      </c>
      <c r="DN215">
        <v>16.029326666666702</v>
      </c>
      <c r="DO215">
        <v>417.30079999999998</v>
      </c>
      <c r="DP215">
        <v>17.68066</v>
      </c>
      <c r="DQ215">
        <v>500.01786666666698</v>
      </c>
      <c r="DR215">
        <v>100.3964</v>
      </c>
      <c r="DS215">
        <v>0.100014646666667</v>
      </c>
      <c r="DT215">
        <v>23.731186666666702</v>
      </c>
      <c r="DU215">
        <v>23.233799999999999</v>
      </c>
      <c r="DV215">
        <v>999.9</v>
      </c>
      <c r="DW215">
        <v>0</v>
      </c>
      <c r="DX215">
        <v>0</v>
      </c>
      <c r="DY215">
        <v>10004.375333333301</v>
      </c>
      <c r="DZ215">
        <v>0</v>
      </c>
      <c r="EA215">
        <v>0.2577216</v>
      </c>
      <c r="EB215">
        <v>-10.376760000000001</v>
      </c>
      <c r="EC215">
        <v>422.56459999999998</v>
      </c>
      <c r="ED215">
        <v>432.41860000000003</v>
      </c>
      <c r="EE215">
        <v>1.61056133333333</v>
      </c>
      <c r="EF215">
        <v>425.48726666666698</v>
      </c>
      <c r="EG215">
        <v>16.029326666666702</v>
      </c>
      <c r="EH215">
        <v>1.7709793333333299</v>
      </c>
      <c r="EI215">
        <v>1.6092839999999999</v>
      </c>
      <c r="EJ215">
        <v>15.532959999999999</v>
      </c>
      <c r="EK215">
        <v>14.047980000000001</v>
      </c>
      <c r="EL215">
        <v>400.01273333333302</v>
      </c>
      <c r="EM215">
        <v>0.95002233333333297</v>
      </c>
      <c r="EN215">
        <v>4.99775133333333E-2</v>
      </c>
      <c r="EO215">
        <v>0</v>
      </c>
      <c r="EP215">
        <v>1231.0160000000001</v>
      </c>
      <c r="EQ215">
        <v>5.8225800000000003</v>
      </c>
      <c r="ER215">
        <v>4101.11733333333</v>
      </c>
      <c r="ES215">
        <v>3323.7173333333299</v>
      </c>
      <c r="ET215">
        <v>38.287199999999999</v>
      </c>
      <c r="EU215">
        <v>41.078800000000001</v>
      </c>
      <c r="EV215">
        <v>39.957999999999998</v>
      </c>
      <c r="EW215">
        <v>41.049599999999998</v>
      </c>
      <c r="EX215">
        <v>41.128999999999998</v>
      </c>
      <c r="EY215">
        <v>374.48933333333298</v>
      </c>
      <c r="EZ215">
        <v>19.7</v>
      </c>
      <c r="FA215">
        <v>0</v>
      </c>
      <c r="FB215">
        <v>298.799999952316</v>
      </c>
      <c r="FC215">
        <v>0</v>
      </c>
      <c r="FD215">
        <v>1230.9731999999999</v>
      </c>
      <c r="FE215">
        <v>-1.2438461509050001</v>
      </c>
      <c r="FF215">
        <v>-4.4292308377505902</v>
      </c>
      <c r="FG215">
        <v>4100.9651999999996</v>
      </c>
      <c r="FH215">
        <v>15</v>
      </c>
      <c r="FI215">
        <v>1525869954</v>
      </c>
      <c r="FJ215" t="s">
        <v>1224</v>
      </c>
      <c r="FK215">
        <v>1525869953</v>
      </c>
      <c r="FL215">
        <v>1525869954</v>
      </c>
      <c r="FM215">
        <v>198</v>
      </c>
      <c r="FN215">
        <v>3.0000000000000001E-3</v>
      </c>
      <c r="FO215">
        <v>-2E-3</v>
      </c>
      <c r="FP215">
        <v>-2.1869999999999998</v>
      </c>
      <c r="FQ215">
        <v>-4.2999999999999997E-2</v>
      </c>
      <c r="FR215">
        <v>426</v>
      </c>
      <c r="FS215">
        <v>16</v>
      </c>
      <c r="FT215">
        <v>0.13</v>
      </c>
      <c r="FU215">
        <v>0.03</v>
      </c>
      <c r="FV215">
        <v>425.483190476191</v>
      </c>
      <c r="FW215">
        <v>5.2831168831318297E-2</v>
      </c>
      <c r="FX215">
        <v>1.45295070791757E-2</v>
      </c>
      <c r="FY215">
        <v>1</v>
      </c>
      <c r="FZ215">
        <v>415.11066666666699</v>
      </c>
      <c r="GA215">
        <v>0.118285714286987</v>
      </c>
      <c r="GB215">
        <v>1.50672566256167E-2</v>
      </c>
      <c r="GC215">
        <v>1</v>
      </c>
      <c r="GD215">
        <v>16.029680952381</v>
      </c>
      <c r="GE215">
        <v>-4.8467532467566998E-3</v>
      </c>
      <c r="GF215">
        <v>8.3644317691543096E-4</v>
      </c>
      <c r="GG215">
        <v>1</v>
      </c>
      <c r="GH215">
        <v>17.6398095238095</v>
      </c>
      <c r="GI215">
        <v>2.68831168833472E-3</v>
      </c>
      <c r="GJ215">
        <v>5.29064549041024E-4</v>
      </c>
      <c r="GK215">
        <v>1</v>
      </c>
      <c r="GL215">
        <v>4</v>
      </c>
      <c r="GM215">
        <v>4</v>
      </c>
      <c r="GN215" t="s">
        <v>455</v>
      </c>
      <c r="GO215">
        <v>2.97342</v>
      </c>
      <c r="GP215">
        <v>2.7221199999999999</v>
      </c>
      <c r="GQ215">
        <v>9.8650399999999999E-2</v>
      </c>
      <c r="GR215">
        <v>0.100412</v>
      </c>
      <c r="GS215">
        <v>8.6605199999999993E-2</v>
      </c>
      <c r="GT215">
        <v>8.1783700000000001E-2</v>
      </c>
      <c r="GU215">
        <v>27859.200000000001</v>
      </c>
      <c r="GV215">
        <v>32127.5</v>
      </c>
      <c r="GW215">
        <v>26978.6</v>
      </c>
      <c r="GX215">
        <v>30897.599999999999</v>
      </c>
      <c r="GY215">
        <v>34501.300000000003</v>
      </c>
      <c r="GZ215">
        <v>39031.300000000003</v>
      </c>
      <c r="HA215">
        <v>39829.4</v>
      </c>
      <c r="HB215">
        <v>45441.7</v>
      </c>
      <c r="HC215">
        <v>1.964</v>
      </c>
      <c r="HD215">
        <v>2.1413500000000001</v>
      </c>
      <c r="HE215">
        <v>9.7956500000000002E-2</v>
      </c>
      <c r="HF215">
        <v>0</v>
      </c>
      <c r="HG215">
        <v>21.609500000000001</v>
      </c>
      <c r="HH215">
        <v>999.9</v>
      </c>
      <c r="HI215">
        <v>58.125</v>
      </c>
      <c r="HJ215">
        <v>25.73</v>
      </c>
      <c r="HK215">
        <v>19.2273</v>
      </c>
      <c r="HL215">
        <v>60.478200000000001</v>
      </c>
      <c r="HM215">
        <v>26.750800000000002</v>
      </c>
      <c r="HN215">
        <v>1</v>
      </c>
      <c r="HO215">
        <v>-0.16447700000000001</v>
      </c>
      <c r="HP215">
        <v>0.186084</v>
      </c>
      <c r="HQ215">
        <v>20.202999999999999</v>
      </c>
      <c r="HR215">
        <v>5.2229799999999997</v>
      </c>
      <c r="HS215">
        <v>12.027900000000001</v>
      </c>
      <c r="HT215">
        <v>4.9608999999999996</v>
      </c>
      <c r="HU215">
        <v>3.3015300000000001</v>
      </c>
      <c r="HV215">
        <v>9999</v>
      </c>
      <c r="HW215">
        <v>999.9</v>
      </c>
      <c r="HX215">
        <v>9999</v>
      </c>
      <c r="HY215">
        <v>9999</v>
      </c>
      <c r="HZ215">
        <v>1.87988</v>
      </c>
      <c r="IA215">
        <v>1.87683</v>
      </c>
      <c r="IB215">
        <v>1.87897</v>
      </c>
      <c r="IC215">
        <v>1.87866</v>
      </c>
      <c r="ID215">
        <v>1.88029</v>
      </c>
      <c r="IE215">
        <v>1.8730500000000001</v>
      </c>
      <c r="IF215">
        <v>1.8808</v>
      </c>
      <c r="IG215">
        <v>1.87486</v>
      </c>
      <c r="IH215">
        <v>5</v>
      </c>
      <c r="II215">
        <v>0</v>
      </c>
      <c r="IJ215">
        <v>0</v>
      </c>
      <c r="IK215">
        <v>0</v>
      </c>
      <c r="IL215" t="s">
        <v>436</v>
      </c>
      <c r="IM215" t="s">
        <v>437</v>
      </c>
      <c r="IN215" t="s">
        <v>438</v>
      </c>
      <c r="IO215" t="s">
        <v>438</v>
      </c>
      <c r="IP215" t="s">
        <v>438</v>
      </c>
      <c r="IQ215" t="s">
        <v>438</v>
      </c>
      <c r="IR215">
        <v>0</v>
      </c>
      <c r="IS215">
        <v>100</v>
      </c>
      <c r="IT215">
        <v>100</v>
      </c>
      <c r="IU215">
        <v>-2.1869999999999998</v>
      </c>
      <c r="IV215">
        <v>-4.2999999999999997E-2</v>
      </c>
      <c r="IW215">
        <v>-2.1902999999999202</v>
      </c>
      <c r="IX215">
        <v>0</v>
      </c>
      <c r="IY215">
        <v>0</v>
      </c>
      <c r="IZ215">
        <v>0</v>
      </c>
      <c r="JA215">
        <v>-4.07800000000016E-2</v>
      </c>
      <c r="JB215">
        <v>0</v>
      </c>
      <c r="JC215">
        <v>0</v>
      </c>
      <c r="JD215">
        <v>0</v>
      </c>
      <c r="JE215">
        <v>-1</v>
      </c>
      <c r="JF215">
        <v>-1</v>
      </c>
      <c r="JG215">
        <v>-1</v>
      </c>
      <c r="JH215">
        <v>-1</v>
      </c>
      <c r="JI215">
        <v>4.7</v>
      </c>
      <c r="JJ215">
        <v>4.5999999999999996</v>
      </c>
      <c r="JK215">
        <v>0.15625</v>
      </c>
      <c r="JL215">
        <v>4.99878</v>
      </c>
      <c r="JM215">
        <v>1.5478499999999999</v>
      </c>
      <c r="JN215">
        <v>2.3095699999999999</v>
      </c>
      <c r="JO215">
        <v>1.5979000000000001</v>
      </c>
      <c r="JP215">
        <v>2.36084</v>
      </c>
      <c r="JQ215">
        <v>29.3889</v>
      </c>
      <c r="JR215">
        <v>24.2013</v>
      </c>
      <c r="JS215">
        <v>2</v>
      </c>
      <c r="JT215">
        <v>490.82600000000002</v>
      </c>
      <c r="JU215">
        <v>598.92700000000002</v>
      </c>
      <c r="JV215">
        <v>21.9999</v>
      </c>
      <c r="JW215">
        <v>25.442</v>
      </c>
      <c r="JX215">
        <v>30.0001</v>
      </c>
      <c r="JY215">
        <v>25.6768</v>
      </c>
      <c r="JZ215">
        <v>25.637</v>
      </c>
      <c r="KA215">
        <v>-1</v>
      </c>
      <c r="KB215">
        <v>21.643599999999999</v>
      </c>
      <c r="KC215">
        <v>64.567400000000006</v>
      </c>
      <c r="KD215">
        <v>22</v>
      </c>
      <c r="KE215">
        <v>400</v>
      </c>
      <c r="KF215">
        <v>16.013200000000001</v>
      </c>
      <c r="KG215">
        <v>102.574</v>
      </c>
      <c r="KH215">
        <v>101.54</v>
      </c>
    </row>
    <row r="216" spans="1:294" x14ac:dyDescent="0.35">
      <c r="A216">
        <v>198</v>
      </c>
      <c r="B216">
        <v>1525870232.0999999</v>
      </c>
      <c r="C216">
        <v>64203.099999904603</v>
      </c>
      <c r="D216" t="s">
        <v>1225</v>
      </c>
      <c r="E216" t="s">
        <v>1226</v>
      </c>
      <c r="F216">
        <v>120</v>
      </c>
      <c r="G216">
        <v>1525870223.5999999</v>
      </c>
      <c r="H216">
        <f t="shared" si="150"/>
        <v>1.3768025281054221E-3</v>
      </c>
      <c r="I216">
        <f t="shared" si="151"/>
        <v>1.3768025281054221</v>
      </c>
      <c r="J216">
        <f t="shared" si="152"/>
        <v>8.0733809702102413</v>
      </c>
      <c r="K216">
        <f t="shared" si="153"/>
        <v>415.77880347446506</v>
      </c>
      <c r="L216">
        <f t="shared" si="154"/>
        <v>294.60802866266158</v>
      </c>
      <c r="M216">
        <f t="shared" si="155"/>
        <v>29.606908556917006</v>
      </c>
      <c r="N216">
        <f t="shared" si="156"/>
        <v>41.784078561104756</v>
      </c>
      <c r="O216">
        <f t="shared" si="157"/>
        <v>0.1158051074407862</v>
      </c>
      <c r="P216">
        <f t="shared" si="158"/>
        <v>2.2665564145619879</v>
      </c>
      <c r="Q216">
        <f t="shared" si="159"/>
        <v>0.11261561256443667</v>
      </c>
      <c r="R216">
        <f t="shared" si="160"/>
        <v>7.066400439147609E-2</v>
      </c>
      <c r="S216">
        <f t="shared" si="161"/>
        <v>77.18292749108619</v>
      </c>
      <c r="T216">
        <f t="shared" si="162"/>
        <v>23.855589706496446</v>
      </c>
      <c r="U216">
        <f t="shared" si="163"/>
        <v>23.855589706496446</v>
      </c>
      <c r="V216">
        <f t="shared" si="164"/>
        <v>2.9690922359954737</v>
      </c>
      <c r="W216">
        <f t="shared" si="165"/>
        <v>60.038906347045831</v>
      </c>
      <c r="X216">
        <f t="shared" si="166"/>
        <v>1.7694268584007451</v>
      </c>
      <c r="Y216">
        <f t="shared" si="167"/>
        <v>2.9471337272082212</v>
      </c>
      <c r="Z216">
        <f t="shared" si="168"/>
        <v>1.1996653775947286</v>
      </c>
      <c r="AA216">
        <f t="shared" si="169"/>
        <v>-60.716991489449114</v>
      </c>
      <c r="AB216">
        <f t="shared" si="170"/>
        <v>-15.076790808033707</v>
      </c>
      <c r="AC216">
        <f t="shared" si="171"/>
        <v>-1.3900118591481081</v>
      </c>
      <c r="AD216">
        <f t="shared" si="172"/>
        <v>-8.666655447342464E-4</v>
      </c>
      <c r="AE216">
        <f t="shared" si="173"/>
        <v>8.0959094128271722</v>
      </c>
      <c r="AF216">
        <f t="shared" si="174"/>
        <v>1.3784393563289163</v>
      </c>
      <c r="AG216">
        <f t="shared" si="175"/>
        <v>8.0733809702102413</v>
      </c>
      <c r="AH216">
        <v>433.102932022944</v>
      </c>
      <c r="AI216">
        <v>423.25732121212098</v>
      </c>
      <c r="AJ216">
        <v>6.0971370635766899E-5</v>
      </c>
      <c r="AK216">
        <v>61.25</v>
      </c>
      <c r="AL216">
        <f t="shared" si="176"/>
        <v>1.3768025281054221</v>
      </c>
      <c r="AM216">
        <v>15.9817485120564</v>
      </c>
      <c r="AN216">
        <v>17.6048266666667</v>
      </c>
      <c r="AO216">
        <v>-3.0632052270197602E-6</v>
      </c>
      <c r="AP216">
        <v>70.622769995602397</v>
      </c>
      <c r="AQ216">
        <v>1</v>
      </c>
      <c r="AR216">
        <v>0</v>
      </c>
      <c r="AS216">
        <f t="shared" si="177"/>
        <v>1.0000372656559882</v>
      </c>
      <c r="AT216">
        <f t="shared" si="178"/>
        <v>3.7265655988161228E-3</v>
      </c>
      <c r="AU216">
        <f t="shared" si="179"/>
        <v>53670.718474580593</v>
      </c>
      <c r="AV216" t="s">
        <v>478</v>
      </c>
      <c r="AW216">
        <v>10401</v>
      </c>
      <c r="AX216">
        <v>731.43200000000002</v>
      </c>
      <c r="AY216">
        <v>3818.46</v>
      </c>
      <c r="AZ216">
        <f t="shared" si="180"/>
        <v>0.80844843209042394</v>
      </c>
      <c r="BA216">
        <v>-1.85196537555428</v>
      </c>
      <c r="BB216" t="s">
        <v>1227</v>
      </c>
      <c r="BC216">
        <v>10402.4</v>
      </c>
      <c r="BD216">
        <v>1230.818</v>
      </c>
      <c r="BE216">
        <v>1778.12</v>
      </c>
      <c r="BF216">
        <f t="shared" si="181"/>
        <v>0.30779812386115668</v>
      </c>
      <c r="BG216">
        <v>0.5</v>
      </c>
      <c r="BH216">
        <f t="shared" si="182"/>
        <v>336.59509562054308</v>
      </c>
      <c r="BI216">
        <f t="shared" si="183"/>
        <v>8.0733809702102413</v>
      </c>
      <c r="BJ216">
        <f t="shared" si="184"/>
        <v>51.801669466434895</v>
      </c>
      <c r="BK216">
        <f t="shared" si="185"/>
        <v>2.9487495435624986E-2</v>
      </c>
      <c r="BL216">
        <f t="shared" si="186"/>
        <v>1.1474703619553237</v>
      </c>
      <c r="BM216">
        <f t="shared" si="187"/>
        <v>599.63285106551143</v>
      </c>
      <c r="BN216" t="s">
        <v>433</v>
      </c>
      <c r="BO216">
        <v>0</v>
      </c>
      <c r="BP216">
        <f t="shared" si="188"/>
        <v>599.63285106551143</v>
      </c>
      <c r="BQ216">
        <f t="shared" si="189"/>
        <v>0.66277143777387826</v>
      </c>
      <c r="BR216">
        <f t="shared" si="190"/>
        <v>0.46441066454974483</v>
      </c>
      <c r="BS216">
        <f t="shared" si="191"/>
        <v>0.63387684569375002</v>
      </c>
      <c r="BT216">
        <f t="shared" si="192"/>
        <v>0.52288934238283036</v>
      </c>
      <c r="BU216">
        <f t="shared" si="193"/>
        <v>0.66093990725059826</v>
      </c>
      <c r="BV216">
        <f t="shared" si="194"/>
        <v>0.22625269605188775</v>
      </c>
      <c r="BW216">
        <f t="shared" si="195"/>
        <v>0.7737473039481122</v>
      </c>
      <c r="DF216">
        <f t="shared" si="196"/>
        <v>400.00487500000003</v>
      </c>
      <c r="DG216">
        <f t="shared" si="197"/>
        <v>336.59509562054308</v>
      </c>
      <c r="DH216">
        <f t="shared" si="198"/>
        <v>0.84147748354452689</v>
      </c>
      <c r="DI216">
        <f t="shared" si="199"/>
        <v>0.19295496708905405</v>
      </c>
      <c r="DJ216">
        <v>1525870223.5999999</v>
      </c>
      <c r="DK216">
        <v>415.77881250000002</v>
      </c>
      <c r="DL216">
        <v>426.18118750000002</v>
      </c>
      <c r="DM216">
        <v>17.606950000000001</v>
      </c>
      <c r="DN216">
        <v>15.982025</v>
      </c>
      <c r="DO216">
        <v>417.97781250000003</v>
      </c>
      <c r="DP216">
        <v>17.648949999999999</v>
      </c>
      <c r="DQ216">
        <v>500.00506250000001</v>
      </c>
      <c r="DR216">
        <v>100.3959375</v>
      </c>
      <c r="DS216">
        <v>9.9994981250000003E-2</v>
      </c>
      <c r="DT216">
        <v>23.732206250000001</v>
      </c>
      <c r="DU216">
        <v>23.22971875</v>
      </c>
      <c r="DV216">
        <v>999.9</v>
      </c>
      <c r="DW216">
        <v>0</v>
      </c>
      <c r="DX216">
        <v>0</v>
      </c>
      <c r="DY216">
        <v>9999.9156249999996</v>
      </c>
      <c r="DZ216">
        <v>0</v>
      </c>
      <c r="EA216">
        <v>0.24836849999999999</v>
      </c>
      <c r="EB216">
        <v>-10.390231249999999</v>
      </c>
      <c r="EC216">
        <v>423.24262499999998</v>
      </c>
      <c r="ED216">
        <v>433.10300000000001</v>
      </c>
      <c r="EE216">
        <v>1.62417875</v>
      </c>
      <c r="EF216">
        <v>426.18118750000002</v>
      </c>
      <c r="EG216">
        <v>15.982025</v>
      </c>
      <c r="EH216">
        <v>1.7675931250000001</v>
      </c>
      <c r="EI216">
        <v>1.60453125</v>
      </c>
      <c r="EJ216">
        <v>15.503118750000001</v>
      </c>
      <c r="EK216">
        <v>14.00240625</v>
      </c>
      <c r="EL216">
        <v>400.00487500000003</v>
      </c>
      <c r="EM216">
        <v>0.95002050000000005</v>
      </c>
      <c r="EN216">
        <v>4.9979374999999999E-2</v>
      </c>
      <c r="EO216">
        <v>0</v>
      </c>
      <c r="EP216">
        <v>1230.879375</v>
      </c>
      <c r="EQ216">
        <v>5.8225800000000003</v>
      </c>
      <c r="ER216">
        <v>4101.0362500000001</v>
      </c>
      <c r="ES216">
        <v>3323.6487499999998</v>
      </c>
      <c r="ET216">
        <v>38.277124999999998</v>
      </c>
      <c r="EU216">
        <v>41.073875000000001</v>
      </c>
      <c r="EV216">
        <v>39.95675</v>
      </c>
      <c r="EW216">
        <v>41.054250000000003</v>
      </c>
      <c r="EX216">
        <v>41.105312499999997</v>
      </c>
      <c r="EY216">
        <v>374.481875</v>
      </c>
      <c r="EZ216">
        <v>19.7</v>
      </c>
      <c r="FA216">
        <v>0</v>
      </c>
      <c r="FB216">
        <v>298.799999952316</v>
      </c>
      <c r="FC216">
        <v>0</v>
      </c>
      <c r="FD216">
        <v>1230.818</v>
      </c>
      <c r="FE216">
        <v>-0.38153845597438102</v>
      </c>
      <c r="FF216">
        <v>-2.8953846192578898</v>
      </c>
      <c r="FG216">
        <v>4101.0064000000002</v>
      </c>
      <c r="FH216">
        <v>15</v>
      </c>
      <c r="FI216">
        <v>1525870254.0999999</v>
      </c>
      <c r="FJ216" t="s">
        <v>1228</v>
      </c>
      <c r="FK216">
        <v>1525870252.0999999</v>
      </c>
      <c r="FL216">
        <v>1525870254.0999999</v>
      </c>
      <c r="FM216">
        <v>199</v>
      </c>
      <c r="FN216">
        <v>-1.2E-2</v>
      </c>
      <c r="FO216">
        <v>1E-3</v>
      </c>
      <c r="FP216">
        <v>-2.1989999999999998</v>
      </c>
      <c r="FQ216">
        <v>-4.2000000000000003E-2</v>
      </c>
      <c r="FR216">
        <v>426</v>
      </c>
      <c r="FS216">
        <v>16</v>
      </c>
      <c r="FT216">
        <v>0.13</v>
      </c>
      <c r="FU216">
        <v>0.05</v>
      </c>
      <c r="FV216">
        <v>426.17890476190502</v>
      </c>
      <c r="FW216">
        <v>5.7350649350376599E-2</v>
      </c>
      <c r="FX216">
        <v>1.27313066022498E-2</v>
      </c>
      <c r="FY216">
        <v>1</v>
      </c>
      <c r="FZ216">
        <v>415.789533333333</v>
      </c>
      <c r="GA216">
        <v>0.141642857142982</v>
      </c>
      <c r="GB216">
        <v>1.7231237783618601E-2</v>
      </c>
      <c r="GC216">
        <v>1</v>
      </c>
      <c r="GD216">
        <v>15.9821523809524</v>
      </c>
      <c r="GE216">
        <v>-1.82337662337529E-3</v>
      </c>
      <c r="GF216">
        <v>3.0177103843354199E-4</v>
      </c>
      <c r="GG216">
        <v>1</v>
      </c>
      <c r="GH216">
        <v>17.6065476190476</v>
      </c>
      <c r="GI216">
        <v>-4.6363636363663304E-3</v>
      </c>
      <c r="GJ216">
        <v>5.5085997496457902E-4</v>
      </c>
      <c r="GK216">
        <v>1</v>
      </c>
      <c r="GL216">
        <v>4</v>
      </c>
      <c r="GM216">
        <v>4</v>
      </c>
      <c r="GN216" t="s">
        <v>455</v>
      </c>
      <c r="GO216">
        <v>2.97349</v>
      </c>
      <c r="GP216">
        <v>2.7221600000000001</v>
      </c>
      <c r="GQ216">
        <v>9.8775199999999994E-2</v>
      </c>
      <c r="GR216">
        <v>0.10054299999999999</v>
      </c>
      <c r="GS216">
        <v>8.6486400000000005E-2</v>
      </c>
      <c r="GT216">
        <v>8.16051E-2</v>
      </c>
      <c r="GU216">
        <v>27856</v>
      </c>
      <c r="GV216">
        <v>32122.5</v>
      </c>
      <c r="GW216">
        <v>26979.200000000001</v>
      </c>
      <c r="GX216">
        <v>30897.200000000001</v>
      </c>
      <c r="GY216">
        <v>34506.6</v>
      </c>
      <c r="GZ216">
        <v>39038.5</v>
      </c>
      <c r="HA216">
        <v>39830.199999999997</v>
      </c>
      <c r="HB216">
        <v>45441.2</v>
      </c>
      <c r="HC216">
        <v>1.96408</v>
      </c>
      <c r="HD216">
        <v>2.1413199999999999</v>
      </c>
      <c r="HE216">
        <v>9.8466899999999996E-2</v>
      </c>
      <c r="HF216">
        <v>0</v>
      </c>
      <c r="HG216">
        <v>21.6008</v>
      </c>
      <c r="HH216">
        <v>999.9</v>
      </c>
      <c r="HI216">
        <v>58.125</v>
      </c>
      <c r="HJ216">
        <v>25.7</v>
      </c>
      <c r="HK216">
        <v>19.190300000000001</v>
      </c>
      <c r="HL216">
        <v>61.3127</v>
      </c>
      <c r="HM216">
        <v>26.8309</v>
      </c>
      <c r="HN216">
        <v>1</v>
      </c>
      <c r="HO216">
        <v>-0.16502500000000001</v>
      </c>
      <c r="HP216">
        <v>0.17635600000000001</v>
      </c>
      <c r="HQ216">
        <v>20.203199999999999</v>
      </c>
      <c r="HR216">
        <v>5.22553</v>
      </c>
      <c r="HS216">
        <v>12.027900000000001</v>
      </c>
      <c r="HT216">
        <v>4.9598000000000004</v>
      </c>
      <c r="HU216">
        <v>3.3014000000000001</v>
      </c>
      <c r="HV216">
        <v>9999</v>
      </c>
      <c r="HW216">
        <v>999.9</v>
      </c>
      <c r="HX216">
        <v>9999</v>
      </c>
      <c r="HY216">
        <v>9999</v>
      </c>
      <c r="HZ216">
        <v>1.87988</v>
      </c>
      <c r="IA216">
        <v>1.8768499999999999</v>
      </c>
      <c r="IB216">
        <v>1.87896</v>
      </c>
      <c r="IC216">
        <v>1.87866</v>
      </c>
      <c r="ID216">
        <v>1.8803000000000001</v>
      </c>
      <c r="IE216">
        <v>1.8730599999999999</v>
      </c>
      <c r="IF216">
        <v>1.8808</v>
      </c>
      <c r="IG216">
        <v>1.8749</v>
      </c>
      <c r="IH216">
        <v>5</v>
      </c>
      <c r="II216">
        <v>0</v>
      </c>
      <c r="IJ216">
        <v>0</v>
      </c>
      <c r="IK216">
        <v>0</v>
      </c>
      <c r="IL216" t="s">
        <v>436</v>
      </c>
      <c r="IM216" t="s">
        <v>437</v>
      </c>
      <c r="IN216" t="s">
        <v>438</v>
      </c>
      <c r="IO216" t="s">
        <v>438</v>
      </c>
      <c r="IP216" t="s">
        <v>438</v>
      </c>
      <c r="IQ216" t="s">
        <v>438</v>
      </c>
      <c r="IR216">
        <v>0</v>
      </c>
      <c r="IS216">
        <v>100</v>
      </c>
      <c r="IT216">
        <v>100</v>
      </c>
      <c r="IU216">
        <v>-2.1989999999999998</v>
      </c>
      <c r="IV216">
        <v>-4.2000000000000003E-2</v>
      </c>
      <c r="IW216">
        <v>-2.1869090909089599</v>
      </c>
      <c r="IX216">
        <v>0</v>
      </c>
      <c r="IY216">
        <v>0</v>
      </c>
      <c r="IZ216">
        <v>0</v>
      </c>
      <c r="JA216">
        <v>-4.2750000000001599E-2</v>
      </c>
      <c r="JB216">
        <v>0</v>
      </c>
      <c r="JC216">
        <v>0</v>
      </c>
      <c r="JD216">
        <v>0</v>
      </c>
      <c r="JE216">
        <v>-1</v>
      </c>
      <c r="JF216">
        <v>-1</v>
      </c>
      <c r="JG216">
        <v>-1</v>
      </c>
      <c r="JH216">
        <v>-1</v>
      </c>
      <c r="JI216">
        <v>4.7</v>
      </c>
      <c r="JJ216">
        <v>4.5999999999999996</v>
      </c>
      <c r="JK216">
        <v>0.155029</v>
      </c>
      <c r="JL216">
        <v>4.99878</v>
      </c>
      <c r="JM216">
        <v>1.5478499999999999</v>
      </c>
      <c r="JN216">
        <v>2.3083499999999999</v>
      </c>
      <c r="JO216">
        <v>1.5979000000000001</v>
      </c>
      <c r="JP216">
        <v>2.36816</v>
      </c>
      <c r="JQ216">
        <v>29.367599999999999</v>
      </c>
      <c r="JR216">
        <v>24.2013</v>
      </c>
      <c r="JS216">
        <v>2</v>
      </c>
      <c r="JT216">
        <v>490.79700000000003</v>
      </c>
      <c r="JU216">
        <v>598.80799999999999</v>
      </c>
      <c r="JV216">
        <v>22.0001</v>
      </c>
      <c r="JW216">
        <v>25.4345</v>
      </c>
      <c r="JX216">
        <v>30.0002</v>
      </c>
      <c r="JY216">
        <v>25.668299999999999</v>
      </c>
      <c r="JZ216">
        <v>25.628499999999999</v>
      </c>
      <c r="KA216">
        <v>-1</v>
      </c>
      <c r="KB216">
        <v>21.767600000000002</v>
      </c>
      <c r="KC216">
        <v>64.5197</v>
      </c>
      <c r="KD216">
        <v>22</v>
      </c>
      <c r="KE216">
        <v>400</v>
      </c>
      <c r="KF216">
        <v>15.993</v>
      </c>
      <c r="KG216">
        <v>102.577</v>
      </c>
      <c r="KH216">
        <v>101.539</v>
      </c>
    </row>
    <row r="217" spans="1:294" x14ac:dyDescent="0.35">
      <c r="A217">
        <v>199</v>
      </c>
      <c r="B217">
        <v>1525870831.0999999</v>
      </c>
      <c r="C217">
        <v>64802.099999904603</v>
      </c>
      <c r="D217" t="s">
        <v>1229</v>
      </c>
      <c r="E217" t="s">
        <v>1230</v>
      </c>
      <c r="F217">
        <v>120</v>
      </c>
      <c r="G217">
        <v>1525870822.5999999</v>
      </c>
      <c r="H217">
        <f t="shared" si="150"/>
        <v>1.3827449502911923E-3</v>
      </c>
      <c r="I217">
        <f t="shared" si="151"/>
        <v>1.3827449502911924</v>
      </c>
      <c r="J217">
        <f t="shared" si="152"/>
        <v>8.0571034647249711</v>
      </c>
      <c r="K217">
        <f t="shared" si="153"/>
        <v>416.09636598135819</v>
      </c>
      <c r="L217">
        <f t="shared" si="154"/>
        <v>296.37515384362649</v>
      </c>
      <c r="M217">
        <f t="shared" si="155"/>
        <v>29.786160905353423</v>
      </c>
      <c r="N217">
        <f t="shared" si="156"/>
        <v>41.818327712426388</v>
      </c>
      <c r="O217">
        <f t="shared" si="157"/>
        <v>0.11706439288921</v>
      </c>
      <c r="P217">
        <f t="shared" si="158"/>
        <v>2.2655449690121059</v>
      </c>
      <c r="Q217">
        <f t="shared" si="159"/>
        <v>0.11380479435869013</v>
      </c>
      <c r="R217">
        <f t="shared" si="160"/>
        <v>7.1413298530767E-2</v>
      </c>
      <c r="S217">
        <f t="shared" si="161"/>
        <v>77.185539991043512</v>
      </c>
      <c r="T217">
        <f t="shared" si="162"/>
        <v>23.827060495701136</v>
      </c>
      <c r="U217">
        <f t="shared" si="163"/>
        <v>23.827060495701136</v>
      </c>
      <c r="V217">
        <f t="shared" si="164"/>
        <v>2.9640022279575144</v>
      </c>
      <c r="W217">
        <f t="shared" si="165"/>
        <v>60.211261253337476</v>
      </c>
      <c r="X217">
        <f t="shared" si="166"/>
        <v>1.7716632226172013</v>
      </c>
      <c r="Y217">
        <f t="shared" si="167"/>
        <v>2.9424117444791094</v>
      </c>
      <c r="Z217">
        <f t="shared" si="168"/>
        <v>1.1923390053403131</v>
      </c>
      <c r="AA217">
        <f t="shared" si="169"/>
        <v>-60.979052307841577</v>
      </c>
      <c r="AB217">
        <f t="shared" si="170"/>
        <v>-14.839009154318108</v>
      </c>
      <c r="AC217">
        <f t="shared" si="171"/>
        <v>-1.3683186683748383</v>
      </c>
      <c r="AD217">
        <f t="shared" si="172"/>
        <v>-8.4013949101269247E-4</v>
      </c>
      <c r="AE217">
        <f t="shared" si="173"/>
        <v>8.0687854061654694</v>
      </c>
      <c r="AF217">
        <f t="shared" si="174"/>
        <v>1.3821278279985949</v>
      </c>
      <c r="AG217">
        <f t="shared" si="175"/>
        <v>8.0571034647249711</v>
      </c>
      <c r="AH217">
        <v>433.40689784588699</v>
      </c>
      <c r="AI217">
        <v>423.58107272727301</v>
      </c>
      <c r="AJ217">
        <v>1.7511051963147099E-5</v>
      </c>
      <c r="AK217">
        <v>61.25</v>
      </c>
      <c r="AL217">
        <f t="shared" si="176"/>
        <v>1.3827449502911924</v>
      </c>
      <c r="AM217">
        <v>15.998910888806501</v>
      </c>
      <c r="AN217">
        <v>17.6289551515152</v>
      </c>
      <c r="AO217">
        <v>1.68364453448301E-8</v>
      </c>
      <c r="AP217">
        <v>70.620943315520194</v>
      </c>
      <c r="AQ217">
        <v>1</v>
      </c>
      <c r="AR217">
        <v>0</v>
      </c>
      <c r="AS217">
        <f t="shared" si="177"/>
        <v>1.0000372857718314</v>
      </c>
      <c r="AT217">
        <f t="shared" si="178"/>
        <v>3.7285771831374603E-3</v>
      </c>
      <c r="AU217">
        <f t="shared" si="179"/>
        <v>53641.763957213901</v>
      </c>
      <c r="AV217" t="s">
        <v>478</v>
      </c>
      <c r="AW217">
        <v>10401</v>
      </c>
      <c r="AX217">
        <v>731.43200000000002</v>
      </c>
      <c r="AY217">
        <v>3818.46</v>
      </c>
      <c r="AZ217">
        <f t="shared" si="180"/>
        <v>0.80844843209042394</v>
      </c>
      <c r="BA217">
        <v>-1.85196537555428</v>
      </c>
      <c r="BB217" t="s">
        <v>1231</v>
      </c>
      <c r="BC217">
        <v>10402.4</v>
      </c>
      <c r="BD217">
        <v>1223.4157692307699</v>
      </c>
      <c r="BE217">
        <v>1765.5</v>
      </c>
      <c r="BF217">
        <f t="shared" si="181"/>
        <v>0.30704289479990376</v>
      </c>
      <c r="BG217">
        <v>0.5</v>
      </c>
      <c r="BH217">
        <f t="shared" si="182"/>
        <v>336.60664562052176</v>
      </c>
      <c r="BI217">
        <f t="shared" si="183"/>
        <v>8.0571034647249711</v>
      </c>
      <c r="BJ217">
        <f t="shared" si="184"/>
        <v>51.676339440105174</v>
      </c>
      <c r="BK217">
        <f t="shared" si="185"/>
        <v>2.9438125982368092E-2</v>
      </c>
      <c r="BL217">
        <f t="shared" si="186"/>
        <v>1.162820730671198</v>
      </c>
      <c r="BM217">
        <f t="shared" si="187"/>
        <v>598.19088256539499</v>
      </c>
      <c r="BN217" t="s">
        <v>433</v>
      </c>
      <c r="BO217">
        <v>0</v>
      </c>
      <c r="BP217">
        <f t="shared" si="188"/>
        <v>598.19088256539499</v>
      </c>
      <c r="BQ217">
        <f t="shared" si="189"/>
        <v>0.66117763660980178</v>
      </c>
      <c r="BR217">
        <f t="shared" si="190"/>
        <v>0.46438790091914001</v>
      </c>
      <c r="BS217">
        <f t="shared" si="191"/>
        <v>0.63751193615627688</v>
      </c>
      <c r="BT217">
        <f t="shared" si="192"/>
        <v>0.52422493566112682</v>
      </c>
      <c r="BU217">
        <f t="shared" si="193"/>
        <v>0.66502798160560894</v>
      </c>
      <c r="BV217">
        <f t="shared" si="194"/>
        <v>0.22706312546402382</v>
      </c>
      <c r="BW217">
        <f t="shared" si="195"/>
        <v>0.77293687453597615</v>
      </c>
      <c r="DF217">
        <f t="shared" si="196"/>
        <v>400.01862499999999</v>
      </c>
      <c r="DG217">
        <f t="shared" si="197"/>
        <v>336.60664562052176</v>
      </c>
      <c r="DH217">
        <f t="shared" si="198"/>
        <v>0.84147743275834164</v>
      </c>
      <c r="DI217">
        <f t="shared" si="199"/>
        <v>0.19295486551668317</v>
      </c>
      <c r="DJ217">
        <v>1525870822.5999999</v>
      </c>
      <c r="DK217">
        <v>416.09637500000002</v>
      </c>
      <c r="DL217">
        <v>426.46868749999999</v>
      </c>
      <c r="DM217">
        <v>17.628218749999998</v>
      </c>
      <c r="DN217">
        <v>15.998962499999999</v>
      </c>
      <c r="DO217">
        <v>418.29637500000001</v>
      </c>
      <c r="DP217">
        <v>17.67021875</v>
      </c>
      <c r="DQ217">
        <v>499.99937499999999</v>
      </c>
      <c r="DR217">
        <v>100.4015625</v>
      </c>
      <c r="DS217">
        <v>9.9982650000000006E-2</v>
      </c>
      <c r="DT217">
        <v>23.705568750000001</v>
      </c>
      <c r="DU217">
        <v>23.199731249999999</v>
      </c>
      <c r="DV217">
        <v>999.9</v>
      </c>
      <c r="DW217">
        <v>0</v>
      </c>
      <c r="DX217">
        <v>0</v>
      </c>
      <c r="DY217">
        <v>9992.7724999999991</v>
      </c>
      <c r="DZ217">
        <v>0</v>
      </c>
      <c r="EA217">
        <v>0.25876062500000002</v>
      </c>
      <c r="EB217">
        <v>-10.371</v>
      </c>
      <c r="EC217">
        <v>423.56431250000003</v>
      </c>
      <c r="ED217">
        <v>433.40256249999999</v>
      </c>
      <c r="EE217">
        <v>1.6292793750000001</v>
      </c>
      <c r="EF217">
        <v>426.46868749999999</v>
      </c>
      <c r="EG217">
        <v>15.998962499999999</v>
      </c>
      <c r="EH217">
        <v>1.769901875</v>
      </c>
      <c r="EI217">
        <v>1.6063168750000001</v>
      </c>
      <c r="EJ217">
        <v>15.523474999999999</v>
      </c>
      <c r="EK217">
        <v>14.019550000000001</v>
      </c>
      <c r="EL217">
        <v>400.01862499999999</v>
      </c>
      <c r="EM217">
        <v>0.95002287500000004</v>
      </c>
      <c r="EN217">
        <v>4.9977056249999999E-2</v>
      </c>
      <c r="EO217">
        <v>0</v>
      </c>
      <c r="EP217">
        <v>1223.41625</v>
      </c>
      <c r="EQ217">
        <v>5.8225800000000003</v>
      </c>
      <c r="ER217">
        <v>4081.0287499999999</v>
      </c>
      <c r="ES217">
        <v>3323.7681250000001</v>
      </c>
      <c r="ET217">
        <v>38.238187500000002</v>
      </c>
      <c r="EU217">
        <v>41.066000000000003</v>
      </c>
      <c r="EV217">
        <v>39.8903125</v>
      </c>
      <c r="EW217">
        <v>41.046500000000002</v>
      </c>
      <c r="EX217">
        <v>41.073875000000001</v>
      </c>
      <c r="EY217">
        <v>374.49562500000002</v>
      </c>
      <c r="EZ217">
        <v>19.7</v>
      </c>
      <c r="FA217">
        <v>0</v>
      </c>
      <c r="FB217">
        <v>597.79999995231606</v>
      </c>
      <c r="FC217">
        <v>0</v>
      </c>
      <c r="FD217">
        <v>1223.4157692307699</v>
      </c>
      <c r="FE217">
        <v>-0.72444443764335398</v>
      </c>
      <c r="FF217">
        <v>-1.32034188305613</v>
      </c>
      <c r="FG217">
        <v>4080.82230769231</v>
      </c>
      <c r="FH217">
        <v>15</v>
      </c>
      <c r="FI217">
        <v>1525870853.0999999</v>
      </c>
      <c r="FJ217" t="s">
        <v>1232</v>
      </c>
      <c r="FK217">
        <v>1525870851.0999999</v>
      </c>
      <c r="FL217">
        <v>1525870853.0999999</v>
      </c>
      <c r="FM217">
        <v>200</v>
      </c>
      <c r="FN217">
        <v>-1E-3</v>
      </c>
      <c r="FO217">
        <v>0</v>
      </c>
      <c r="FP217">
        <v>-2.2000000000000002</v>
      </c>
      <c r="FQ217">
        <v>-4.2000000000000003E-2</v>
      </c>
      <c r="FR217">
        <v>426</v>
      </c>
      <c r="FS217">
        <v>16</v>
      </c>
      <c r="FT217">
        <v>0.11</v>
      </c>
      <c r="FU217">
        <v>0.04</v>
      </c>
      <c r="FV217">
        <v>426.46699999999998</v>
      </c>
      <c r="FW217">
        <v>3.8977443609230798E-2</v>
      </c>
      <c r="FX217">
        <v>1.0425929215185301E-2</v>
      </c>
      <c r="FY217">
        <v>1</v>
      </c>
      <c r="FZ217">
        <v>416.09581250000002</v>
      </c>
      <c r="GA217">
        <v>0.163499999999279</v>
      </c>
      <c r="GB217">
        <v>1.38076914706969E-2</v>
      </c>
      <c r="GC217">
        <v>1</v>
      </c>
      <c r="GD217">
        <v>15.99898</v>
      </c>
      <c r="GE217">
        <v>-7.8496240602800099E-4</v>
      </c>
      <c r="GF217">
        <v>4.9558046773455695E-4</v>
      </c>
      <c r="GG217">
        <v>1</v>
      </c>
      <c r="GH217">
        <v>17.628295000000001</v>
      </c>
      <c r="GI217">
        <v>-1.0150375939832401E-3</v>
      </c>
      <c r="GJ217">
        <v>7.5595965500834103E-4</v>
      </c>
      <c r="GK217">
        <v>1</v>
      </c>
      <c r="GL217">
        <v>4</v>
      </c>
      <c r="GM217">
        <v>4</v>
      </c>
      <c r="GN217" t="s">
        <v>455</v>
      </c>
      <c r="GO217">
        <v>2.97356</v>
      </c>
      <c r="GP217">
        <v>2.7221799999999998</v>
      </c>
      <c r="GQ217">
        <v>9.8839300000000005E-2</v>
      </c>
      <c r="GR217">
        <v>0.100603</v>
      </c>
      <c r="GS217">
        <v>8.6581099999999994E-2</v>
      </c>
      <c r="GT217">
        <v>8.1685400000000005E-2</v>
      </c>
      <c r="GU217">
        <v>27854.799999999999</v>
      </c>
      <c r="GV217">
        <v>32121.9</v>
      </c>
      <c r="GW217">
        <v>26979.8</v>
      </c>
      <c r="GX217">
        <v>30898.6</v>
      </c>
      <c r="GY217">
        <v>34503.800000000003</v>
      </c>
      <c r="GZ217">
        <v>39036.800000000003</v>
      </c>
      <c r="HA217">
        <v>39831.1</v>
      </c>
      <c r="HB217">
        <v>45443.199999999997</v>
      </c>
      <c r="HC217">
        <v>1.9644299999999999</v>
      </c>
      <c r="HD217">
        <v>2.1418200000000001</v>
      </c>
      <c r="HE217">
        <v>9.9249199999999996E-2</v>
      </c>
      <c r="HF217">
        <v>0</v>
      </c>
      <c r="HG217">
        <v>21.563600000000001</v>
      </c>
      <c r="HH217">
        <v>999.9</v>
      </c>
      <c r="HI217">
        <v>58.271000000000001</v>
      </c>
      <c r="HJ217">
        <v>25.66</v>
      </c>
      <c r="HK217">
        <v>19.190799999999999</v>
      </c>
      <c r="HL217">
        <v>61.052700000000002</v>
      </c>
      <c r="HM217">
        <v>26.802900000000001</v>
      </c>
      <c r="HN217">
        <v>1</v>
      </c>
      <c r="HO217">
        <v>-0.167492</v>
      </c>
      <c r="HP217">
        <v>0.15313199999999999</v>
      </c>
      <c r="HQ217">
        <v>20.2027</v>
      </c>
      <c r="HR217">
        <v>5.2232799999999999</v>
      </c>
      <c r="HS217">
        <v>12.027900000000001</v>
      </c>
      <c r="HT217">
        <v>4.9599500000000001</v>
      </c>
      <c r="HU217">
        <v>3.3010199999999998</v>
      </c>
      <c r="HV217">
        <v>9999</v>
      </c>
      <c r="HW217">
        <v>999.9</v>
      </c>
      <c r="HX217">
        <v>9999</v>
      </c>
      <c r="HY217">
        <v>9999</v>
      </c>
      <c r="HZ217">
        <v>1.87988</v>
      </c>
      <c r="IA217">
        <v>1.8768400000000001</v>
      </c>
      <c r="IB217">
        <v>1.87897</v>
      </c>
      <c r="IC217">
        <v>1.87866</v>
      </c>
      <c r="ID217">
        <v>1.8803099999999999</v>
      </c>
      <c r="IE217">
        <v>1.87304</v>
      </c>
      <c r="IF217">
        <v>1.8808</v>
      </c>
      <c r="IG217">
        <v>1.8749400000000001</v>
      </c>
      <c r="IH217">
        <v>5</v>
      </c>
      <c r="II217">
        <v>0</v>
      </c>
      <c r="IJ217">
        <v>0</v>
      </c>
      <c r="IK217">
        <v>0</v>
      </c>
      <c r="IL217" t="s">
        <v>436</v>
      </c>
      <c r="IM217" t="s">
        <v>437</v>
      </c>
      <c r="IN217" t="s">
        <v>438</v>
      </c>
      <c r="IO217" t="s">
        <v>438</v>
      </c>
      <c r="IP217" t="s">
        <v>438</v>
      </c>
      <c r="IQ217" t="s">
        <v>438</v>
      </c>
      <c r="IR217">
        <v>0</v>
      </c>
      <c r="IS217">
        <v>100</v>
      </c>
      <c r="IT217">
        <v>100</v>
      </c>
      <c r="IU217">
        <v>-2.2000000000000002</v>
      </c>
      <c r="IV217">
        <v>-4.2000000000000003E-2</v>
      </c>
      <c r="IW217">
        <v>-2.1986999999999699</v>
      </c>
      <c r="IX217">
        <v>0</v>
      </c>
      <c r="IY217">
        <v>0</v>
      </c>
      <c r="IZ217">
        <v>0</v>
      </c>
      <c r="JA217">
        <v>-4.1989999999996599E-2</v>
      </c>
      <c r="JB217">
        <v>0</v>
      </c>
      <c r="JC217">
        <v>0</v>
      </c>
      <c r="JD217">
        <v>0</v>
      </c>
      <c r="JE217">
        <v>-1</v>
      </c>
      <c r="JF217">
        <v>-1</v>
      </c>
      <c r="JG217">
        <v>-1</v>
      </c>
      <c r="JH217">
        <v>-1</v>
      </c>
      <c r="JI217">
        <v>9.6999999999999993</v>
      </c>
      <c r="JJ217">
        <v>9.6</v>
      </c>
      <c r="JK217">
        <v>0.155029</v>
      </c>
      <c r="JL217">
        <v>4.99878</v>
      </c>
      <c r="JM217">
        <v>1.5478499999999999</v>
      </c>
      <c r="JN217">
        <v>2.3095699999999999</v>
      </c>
      <c r="JO217">
        <v>1.5979000000000001</v>
      </c>
      <c r="JP217">
        <v>2.3535200000000001</v>
      </c>
      <c r="JQ217">
        <v>29.346399999999999</v>
      </c>
      <c r="JR217">
        <v>24.192599999999999</v>
      </c>
      <c r="JS217">
        <v>2</v>
      </c>
      <c r="JT217">
        <v>490.80700000000002</v>
      </c>
      <c r="JU217">
        <v>598.89599999999996</v>
      </c>
      <c r="JV217">
        <v>22</v>
      </c>
      <c r="JW217">
        <v>25.404599999999999</v>
      </c>
      <c r="JX217">
        <v>30.0001</v>
      </c>
      <c r="JY217">
        <v>25.644600000000001</v>
      </c>
      <c r="JZ217">
        <v>25.602699999999999</v>
      </c>
      <c r="KA217">
        <v>-1</v>
      </c>
      <c r="KB217">
        <v>21.785499999999999</v>
      </c>
      <c r="KC217">
        <v>64.728499999999997</v>
      </c>
      <c r="KD217">
        <v>22</v>
      </c>
      <c r="KE217">
        <v>400</v>
      </c>
      <c r="KF217">
        <v>15.984</v>
      </c>
      <c r="KG217">
        <v>102.57899999999999</v>
      </c>
      <c r="KH217">
        <v>101.54300000000001</v>
      </c>
    </row>
    <row r="218" spans="1:294" x14ac:dyDescent="0.35">
      <c r="A218">
        <v>200</v>
      </c>
      <c r="B218">
        <v>1525871131.0999999</v>
      </c>
      <c r="C218">
        <v>65102.099999904603</v>
      </c>
      <c r="D218" t="s">
        <v>1233</v>
      </c>
      <c r="E218" t="s">
        <v>1234</v>
      </c>
      <c r="F218">
        <v>120</v>
      </c>
      <c r="G218">
        <v>1525871123.0999999</v>
      </c>
      <c r="H218">
        <f t="shared" si="150"/>
        <v>1.4019803165913655E-3</v>
      </c>
      <c r="I218">
        <f t="shared" si="151"/>
        <v>1.4019803165913656</v>
      </c>
      <c r="J218">
        <f t="shared" si="152"/>
        <v>8.0641901504082565</v>
      </c>
      <c r="K218">
        <f t="shared" si="153"/>
        <v>416.06352431842464</v>
      </c>
      <c r="L218">
        <f t="shared" si="154"/>
        <v>297.12973801561799</v>
      </c>
      <c r="M218">
        <f t="shared" si="155"/>
        <v>29.860582081186717</v>
      </c>
      <c r="N218">
        <f t="shared" si="156"/>
        <v>41.813044705222701</v>
      </c>
      <c r="O218">
        <f t="shared" si="157"/>
        <v>0.11806127091670857</v>
      </c>
      <c r="P218">
        <f t="shared" si="158"/>
        <v>2.2665704876718262</v>
      </c>
      <c r="Q218">
        <f t="shared" si="159"/>
        <v>0.11474822149065729</v>
      </c>
      <c r="R218">
        <f t="shared" si="160"/>
        <v>7.200755878117629E-2</v>
      </c>
      <c r="S218">
        <f t="shared" si="161"/>
        <v>77.183700347373644</v>
      </c>
      <c r="T218">
        <f t="shared" si="162"/>
        <v>23.838576049750696</v>
      </c>
      <c r="U218">
        <f t="shared" si="163"/>
        <v>23.838576049750696</v>
      </c>
      <c r="V218">
        <f t="shared" si="164"/>
        <v>2.9660558438796714</v>
      </c>
      <c r="W218">
        <f t="shared" si="165"/>
        <v>59.991787952504453</v>
      </c>
      <c r="X218">
        <f t="shared" si="166"/>
        <v>1.7671126102140018</v>
      </c>
      <c r="Y218">
        <f t="shared" si="167"/>
        <v>2.9455908392212389</v>
      </c>
      <c r="Z218">
        <f t="shared" si="168"/>
        <v>1.1989432336656696</v>
      </c>
      <c r="AA218">
        <f t="shared" si="169"/>
        <v>-61.827331961679221</v>
      </c>
      <c r="AB218">
        <f t="shared" si="170"/>
        <v>-14.06094332520998</v>
      </c>
      <c r="AC218">
        <f t="shared" si="171"/>
        <v>-1.2961788041259528</v>
      </c>
      <c r="AD218">
        <f t="shared" si="172"/>
        <v>-7.5374364151414852E-4</v>
      </c>
      <c r="AE218">
        <f t="shared" si="173"/>
        <v>8.0765328351920793</v>
      </c>
      <c r="AF218">
        <f t="shared" si="174"/>
        <v>1.4013456205632622</v>
      </c>
      <c r="AG218">
        <f t="shared" si="175"/>
        <v>8.0641901504082565</v>
      </c>
      <c r="AH218">
        <v>433.36774029870099</v>
      </c>
      <c r="AI218">
        <v>423.53356969697001</v>
      </c>
      <c r="AJ218">
        <v>1.4636072882294801E-4</v>
      </c>
      <c r="AK218">
        <v>61.25</v>
      </c>
      <c r="AL218">
        <f t="shared" si="176"/>
        <v>1.4019803165913656</v>
      </c>
      <c r="AM218">
        <v>15.93140277979</v>
      </c>
      <c r="AN218">
        <v>17.584156363636399</v>
      </c>
      <c r="AO218">
        <v>-5.8220114726852505E-7</v>
      </c>
      <c r="AP218">
        <v>70.621357885056895</v>
      </c>
      <c r="AQ218">
        <v>1</v>
      </c>
      <c r="AR218">
        <v>0</v>
      </c>
      <c r="AS218">
        <f t="shared" si="177"/>
        <v>1.0000372642228428</v>
      </c>
      <c r="AT218">
        <f t="shared" si="178"/>
        <v>3.7264222842781081E-3</v>
      </c>
      <c r="AU218">
        <f t="shared" si="179"/>
        <v>53672.782520857734</v>
      </c>
      <c r="AV218" t="s">
        <v>478</v>
      </c>
      <c r="AW218">
        <v>10401</v>
      </c>
      <c r="AX218">
        <v>731.43200000000002</v>
      </c>
      <c r="AY218">
        <v>3818.46</v>
      </c>
      <c r="AZ218">
        <f t="shared" si="180"/>
        <v>0.80844843209042394</v>
      </c>
      <c r="BA218">
        <v>-1.85196537555428</v>
      </c>
      <c r="BB218" t="s">
        <v>1235</v>
      </c>
      <c r="BC218">
        <v>10402.5</v>
      </c>
      <c r="BD218">
        <v>1226.7095999999999</v>
      </c>
      <c r="BE218">
        <v>1768.77</v>
      </c>
      <c r="BF218">
        <f t="shared" si="181"/>
        <v>0.30646177852405909</v>
      </c>
      <c r="BG218">
        <v>0.5</v>
      </c>
      <c r="BH218">
        <f t="shared" si="182"/>
        <v>336.59850550701987</v>
      </c>
      <c r="BI218">
        <f t="shared" si="183"/>
        <v>8.0641901504082565</v>
      </c>
      <c r="BJ218">
        <f t="shared" si="184"/>
        <v>51.577288323110807</v>
      </c>
      <c r="BK218">
        <f t="shared" si="185"/>
        <v>2.9459891721817916E-2</v>
      </c>
      <c r="BL218">
        <f t="shared" si="186"/>
        <v>1.1588222323987856</v>
      </c>
      <c r="BM218">
        <f t="shared" si="187"/>
        <v>598.56582135336077</v>
      </c>
      <c r="BN218" t="s">
        <v>433</v>
      </c>
      <c r="BO218">
        <v>0</v>
      </c>
      <c r="BP218">
        <f t="shared" si="188"/>
        <v>598.56582135336077</v>
      </c>
      <c r="BQ218">
        <f t="shared" si="189"/>
        <v>0.66159205473104987</v>
      </c>
      <c r="BR218">
        <f t="shared" si="190"/>
        <v>0.46321865012215385</v>
      </c>
      <c r="BS218">
        <f t="shared" si="191"/>
        <v>0.6365706095538548</v>
      </c>
      <c r="BT218">
        <f t="shared" si="192"/>
        <v>0.52254944868499953</v>
      </c>
      <c r="BU218">
        <f t="shared" si="193"/>
        <v>0.66396871035831229</v>
      </c>
      <c r="BV218">
        <f t="shared" si="194"/>
        <v>0.22602484873075265</v>
      </c>
      <c r="BW218">
        <f t="shared" si="195"/>
        <v>0.77397515126924732</v>
      </c>
      <c r="DF218">
        <f t="shared" si="196"/>
        <v>400.008933333333</v>
      </c>
      <c r="DG218">
        <f t="shared" si="197"/>
        <v>336.59850550701987</v>
      </c>
      <c r="DH218">
        <f t="shared" si="198"/>
        <v>0.84147747077070312</v>
      </c>
      <c r="DI218">
        <f t="shared" si="199"/>
        <v>0.19295494154140652</v>
      </c>
      <c r="DJ218">
        <v>1525871123.0999999</v>
      </c>
      <c r="DK218">
        <v>416.063533333333</v>
      </c>
      <c r="DL218">
        <v>426.45440000000002</v>
      </c>
      <c r="DM218">
        <v>17.583773333333301</v>
      </c>
      <c r="DN218">
        <v>15.9318333333333</v>
      </c>
      <c r="DO218">
        <v>418.26453333333302</v>
      </c>
      <c r="DP218">
        <v>17.626773333333301</v>
      </c>
      <c r="DQ218">
        <v>500.01299999999998</v>
      </c>
      <c r="DR218">
        <v>100.3968</v>
      </c>
      <c r="DS218">
        <v>9.9980566666666701E-2</v>
      </c>
      <c r="DT218">
        <v>23.723506666666701</v>
      </c>
      <c r="DU218">
        <v>23.213660000000001</v>
      </c>
      <c r="DV218">
        <v>999.9</v>
      </c>
      <c r="DW218">
        <v>0</v>
      </c>
      <c r="DX218">
        <v>0</v>
      </c>
      <c r="DY218">
        <v>9999.92133333333</v>
      </c>
      <c r="DZ218">
        <v>0</v>
      </c>
      <c r="EA218">
        <v>0.25217919999999999</v>
      </c>
      <c r="EB218">
        <v>-10.389519999999999</v>
      </c>
      <c r="EC218">
        <v>423.512133333333</v>
      </c>
      <c r="ED218">
        <v>433.35873333333302</v>
      </c>
      <c r="EE218">
        <v>1.652444</v>
      </c>
      <c r="EF218">
        <v>426.45440000000002</v>
      </c>
      <c r="EG218">
        <v>15.9318333333333</v>
      </c>
      <c r="EH218">
        <v>1.765404</v>
      </c>
      <c r="EI218">
        <v>1.59950533333333</v>
      </c>
      <c r="EJ218">
        <v>15.4838</v>
      </c>
      <c r="EK218">
        <v>13.954040000000001</v>
      </c>
      <c r="EL218">
        <v>400.008933333333</v>
      </c>
      <c r="EM218">
        <v>0.95001986666666705</v>
      </c>
      <c r="EN218">
        <v>4.998002E-2</v>
      </c>
      <c r="EO218">
        <v>0</v>
      </c>
      <c r="EP218">
        <v>1226.7</v>
      </c>
      <c r="EQ218">
        <v>5.8225800000000003</v>
      </c>
      <c r="ER218">
        <v>4093.8793333333301</v>
      </c>
      <c r="ES218">
        <v>3323.6833333333302</v>
      </c>
      <c r="ET218">
        <v>38.2624</v>
      </c>
      <c r="EU218">
        <v>41.057933333333303</v>
      </c>
      <c r="EV218">
        <v>39.936999999999998</v>
      </c>
      <c r="EW218">
        <v>41.057866666666698</v>
      </c>
      <c r="EX218">
        <v>41.108199999999997</v>
      </c>
      <c r="EY218">
        <v>374.48533333333302</v>
      </c>
      <c r="EZ218">
        <v>19.7</v>
      </c>
      <c r="FA218">
        <v>0</v>
      </c>
      <c r="FB218">
        <v>298.700000047684</v>
      </c>
      <c r="FC218">
        <v>0</v>
      </c>
      <c r="FD218">
        <v>1226.7095999999999</v>
      </c>
      <c r="FE218">
        <v>-0.10153846215001799</v>
      </c>
      <c r="FF218">
        <v>0.97076923120786496</v>
      </c>
      <c r="FG218">
        <v>4093.5940000000001</v>
      </c>
      <c r="FH218">
        <v>15</v>
      </c>
      <c r="FI218">
        <v>1525871155.0999999</v>
      </c>
      <c r="FJ218" t="s">
        <v>1236</v>
      </c>
      <c r="FK218">
        <v>1525871155.0999999</v>
      </c>
      <c r="FL218">
        <v>1525871154.0999999</v>
      </c>
      <c r="FM218">
        <v>201</v>
      </c>
      <c r="FN218">
        <v>-1E-3</v>
      </c>
      <c r="FO218">
        <v>0</v>
      </c>
      <c r="FP218">
        <v>-2.2010000000000001</v>
      </c>
      <c r="FQ218">
        <v>-4.2999999999999997E-2</v>
      </c>
      <c r="FR218">
        <v>426</v>
      </c>
      <c r="FS218">
        <v>16</v>
      </c>
      <c r="FT218">
        <v>0.09</v>
      </c>
      <c r="FU218">
        <v>0.05</v>
      </c>
      <c r="FV218">
        <v>426.44328571428599</v>
      </c>
      <c r="FW218">
        <v>0.16815584415610099</v>
      </c>
      <c r="FX218">
        <v>2.1305360061420101E-2</v>
      </c>
      <c r="FY218">
        <v>0</v>
      </c>
      <c r="FZ218">
        <v>416.064866666667</v>
      </c>
      <c r="GA218">
        <v>6.2142857132890198E-3</v>
      </c>
      <c r="GB218">
        <v>1.01315787954778E-2</v>
      </c>
      <c r="GC218">
        <v>1</v>
      </c>
      <c r="GD218">
        <v>15.9319428571429</v>
      </c>
      <c r="GE218">
        <v>-1.34025974025842E-3</v>
      </c>
      <c r="GF218">
        <v>4.1123672775970302E-4</v>
      </c>
      <c r="GG218">
        <v>1</v>
      </c>
      <c r="GH218">
        <v>17.584119047619001</v>
      </c>
      <c r="GI218">
        <v>2.7272727274241102E-4</v>
      </c>
      <c r="GJ218">
        <v>7.3654214479926402E-4</v>
      </c>
      <c r="GK218">
        <v>1</v>
      </c>
      <c r="GL218">
        <v>3</v>
      </c>
      <c r="GM218">
        <v>4</v>
      </c>
      <c r="GN218" t="s">
        <v>435</v>
      </c>
      <c r="GO218">
        <v>2.9734500000000001</v>
      </c>
      <c r="GP218">
        <v>2.7221199999999999</v>
      </c>
      <c r="GQ218">
        <v>9.8833799999999999E-2</v>
      </c>
      <c r="GR218">
        <v>0.100593</v>
      </c>
      <c r="GS218">
        <v>8.6416400000000004E-2</v>
      </c>
      <c r="GT218">
        <v>8.1428100000000003E-2</v>
      </c>
      <c r="GU218">
        <v>27855.3</v>
      </c>
      <c r="GV218">
        <v>32122.6</v>
      </c>
      <c r="GW218">
        <v>26980.1</v>
      </c>
      <c r="GX218">
        <v>30898.9</v>
      </c>
      <c r="GY218">
        <v>34510.300000000003</v>
      </c>
      <c r="GZ218">
        <v>39048.300000000003</v>
      </c>
      <c r="HA218">
        <v>39831.4</v>
      </c>
      <c r="HB218">
        <v>45443.8</v>
      </c>
      <c r="HC218">
        <v>1.9646699999999999</v>
      </c>
      <c r="HD218">
        <v>2.14215</v>
      </c>
      <c r="HE218">
        <v>9.7390299999999999E-2</v>
      </c>
      <c r="HF218">
        <v>0</v>
      </c>
      <c r="HG218">
        <v>21.6129</v>
      </c>
      <c r="HH218">
        <v>999.9</v>
      </c>
      <c r="HI218">
        <v>58.32</v>
      </c>
      <c r="HJ218">
        <v>25.66</v>
      </c>
      <c r="HK218">
        <v>19.210699999999999</v>
      </c>
      <c r="HL218">
        <v>60.962699999999998</v>
      </c>
      <c r="HM218">
        <v>26.662700000000001</v>
      </c>
      <c r="HN218">
        <v>1</v>
      </c>
      <c r="HO218">
        <v>-0.168161</v>
      </c>
      <c r="HP218">
        <v>0.16955300000000001</v>
      </c>
      <c r="HQ218">
        <v>20.2027</v>
      </c>
      <c r="HR218">
        <v>5.22553</v>
      </c>
      <c r="HS218">
        <v>12.027900000000001</v>
      </c>
      <c r="HT218">
        <v>4.9602500000000003</v>
      </c>
      <c r="HU218">
        <v>3.3011300000000001</v>
      </c>
      <c r="HV218">
        <v>9999</v>
      </c>
      <c r="HW218">
        <v>999.9</v>
      </c>
      <c r="HX218">
        <v>9999</v>
      </c>
      <c r="HY218">
        <v>9999</v>
      </c>
      <c r="HZ218">
        <v>1.87988</v>
      </c>
      <c r="IA218">
        <v>1.87683</v>
      </c>
      <c r="IB218">
        <v>1.87897</v>
      </c>
      <c r="IC218">
        <v>1.87866</v>
      </c>
      <c r="ID218">
        <v>1.8803099999999999</v>
      </c>
      <c r="IE218">
        <v>1.87304</v>
      </c>
      <c r="IF218">
        <v>1.8808</v>
      </c>
      <c r="IG218">
        <v>1.8749499999999999</v>
      </c>
      <c r="IH218">
        <v>5</v>
      </c>
      <c r="II218">
        <v>0</v>
      </c>
      <c r="IJ218">
        <v>0</v>
      </c>
      <c r="IK218">
        <v>0</v>
      </c>
      <c r="IL218" t="s">
        <v>436</v>
      </c>
      <c r="IM218" t="s">
        <v>437</v>
      </c>
      <c r="IN218" t="s">
        <v>438</v>
      </c>
      <c r="IO218" t="s">
        <v>438</v>
      </c>
      <c r="IP218" t="s">
        <v>438</v>
      </c>
      <c r="IQ218" t="s">
        <v>438</v>
      </c>
      <c r="IR218">
        <v>0</v>
      </c>
      <c r="IS218">
        <v>100</v>
      </c>
      <c r="IT218">
        <v>100</v>
      </c>
      <c r="IU218">
        <v>-2.2010000000000001</v>
      </c>
      <c r="IV218">
        <v>-4.2999999999999997E-2</v>
      </c>
      <c r="IW218">
        <v>-2.1995999999999198</v>
      </c>
      <c r="IX218">
        <v>0</v>
      </c>
      <c r="IY218">
        <v>0</v>
      </c>
      <c r="IZ218">
        <v>0</v>
      </c>
      <c r="JA218">
        <v>-4.2479999999997603E-2</v>
      </c>
      <c r="JB218">
        <v>0</v>
      </c>
      <c r="JC218">
        <v>0</v>
      </c>
      <c r="JD218">
        <v>0</v>
      </c>
      <c r="JE218">
        <v>-1</v>
      </c>
      <c r="JF218">
        <v>-1</v>
      </c>
      <c r="JG218">
        <v>-1</v>
      </c>
      <c r="JH218">
        <v>-1</v>
      </c>
      <c r="JI218">
        <v>4.7</v>
      </c>
      <c r="JJ218">
        <v>4.5999999999999996</v>
      </c>
      <c r="JK218">
        <v>0.15625</v>
      </c>
      <c r="JL218">
        <v>4.99878</v>
      </c>
      <c r="JM218">
        <v>1.5478499999999999</v>
      </c>
      <c r="JN218">
        <v>2.3095699999999999</v>
      </c>
      <c r="JO218">
        <v>1.5979000000000001</v>
      </c>
      <c r="JP218">
        <v>2.33643</v>
      </c>
      <c r="JQ218">
        <v>29.346399999999999</v>
      </c>
      <c r="JR218">
        <v>24.192599999999999</v>
      </c>
      <c r="JS218">
        <v>2</v>
      </c>
      <c r="JT218">
        <v>490.851</v>
      </c>
      <c r="JU218">
        <v>599.02300000000002</v>
      </c>
      <c r="JV218">
        <v>22</v>
      </c>
      <c r="JW218">
        <v>25.396000000000001</v>
      </c>
      <c r="JX218">
        <v>30.0002</v>
      </c>
      <c r="JY218">
        <v>25.631799999999998</v>
      </c>
      <c r="JZ218">
        <v>25.591999999999999</v>
      </c>
      <c r="KA218">
        <v>-1</v>
      </c>
      <c r="KB218">
        <v>22.155799999999999</v>
      </c>
      <c r="KC218">
        <v>64.776799999999994</v>
      </c>
      <c r="KD218">
        <v>22</v>
      </c>
      <c r="KE218">
        <v>400</v>
      </c>
      <c r="KF218">
        <v>15.935600000000001</v>
      </c>
      <c r="KG218">
        <v>102.58</v>
      </c>
      <c r="KH218">
        <v>101.545</v>
      </c>
    </row>
    <row r="219" spans="1:294" x14ac:dyDescent="0.35">
      <c r="A219">
        <v>201</v>
      </c>
      <c r="B219">
        <v>1525871431.0999999</v>
      </c>
      <c r="C219">
        <v>65402.099999904603</v>
      </c>
      <c r="D219" t="s">
        <v>1237</v>
      </c>
      <c r="E219" t="s">
        <v>1238</v>
      </c>
      <c r="F219">
        <v>120</v>
      </c>
      <c r="G219">
        <v>1525871423.0999999</v>
      </c>
      <c r="H219">
        <f t="shared" si="150"/>
        <v>1.4009562902595146E-3</v>
      </c>
      <c r="I219">
        <f t="shared" si="151"/>
        <v>1.4009562902595147</v>
      </c>
      <c r="J219">
        <f t="shared" si="152"/>
        <v>8.0331611734355377</v>
      </c>
      <c r="K219">
        <f t="shared" si="153"/>
        <v>415.8444576863875</v>
      </c>
      <c r="L219">
        <f t="shared" si="154"/>
        <v>297.56152976657307</v>
      </c>
      <c r="M219">
        <f t="shared" si="155"/>
        <v>29.904952888633265</v>
      </c>
      <c r="N219">
        <f t="shared" si="156"/>
        <v>41.792394755686786</v>
      </c>
      <c r="O219">
        <f t="shared" si="157"/>
        <v>0.11828319935491399</v>
      </c>
      <c r="P219">
        <f t="shared" si="158"/>
        <v>2.2665420223509196</v>
      </c>
      <c r="Q219">
        <f t="shared" si="159"/>
        <v>0.11495783103723652</v>
      </c>
      <c r="R219">
        <f t="shared" si="160"/>
        <v>7.2139628484979762E-2</v>
      </c>
      <c r="S219">
        <f t="shared" si="161"/>
        <v>77.187918938163691</v>
      </c>
      <c r="T219">
        <f t="shared" si="162"/>
        <v>23.820842496989556</v>
      </c>
      <c r="U219">
        <f t="shared" si="163"/>
        <v>23.820842496989556</v>
      </c>
      <c r="V219">
        <f t="shared" si="164"/>
        <v>2.9628938637913507</v>
      </c>
      <c r="W219">
        <f t="shared" si="165"/>
        <v>60.051709140888917</v>
      </c>
      <c r="X219">
        <f t="shared" si="166"/>
        <v>1.7669505913165058</v>
      </c>
      <c r="Y219">
        <f t="shared" si="167"/>
        <v>2.9423818515656492</v>
      </c>
      <c r="Z219">
        <f t="shared" si="168"/>
        <v>1.1959432724748449</v>
      </c>
      <c r="AA219">
        <f t="shared" si="169"/>
        <v>-61.782172400444594</v>
      </c>
      <c r="AB219">
        <f t="shared" si="170"/>
        <v>-14.106358948153003</v>
      </c>
      <c r="AC219">
        <f t="shared" si="171"/>
        <v>-1.3001461372414462</v>
      </c>
      <c r="AD219">
        <f t="shared" si="172"/>
        <v>-7.5854767534799805E-4</v>
      </c>
      <c r="AE219">
        <f t="shared" si="173"/>
        <v>8.0560233827208556</v>
      </c>
      <c r="AF219">
        <f t="shared" si="174"/>
        <v>1.4026813101355082</v>
      </c>
      <c r="AG219">
        <f t="shared" si="175"/>
        <v>8.0331611734355377</v>
      </c>
      <c r="AH219">
        <v>433.10026973884101</v>
      </c>
      <c r="AI219">
        <v>423.30390909090897</v>
      </c>
      <c r="AJ219">
        <v>1.25461720893376E-4</v>
      </c>
      <c r="AK219">
        <v>61.249815814820202</v>
      </c>
      <c r="AL219">
        <f t="shared" si="176"/>
        <v>1.4009562902595147</v>
      </c>
      <c r="AM219">
        <v>15.927412063793399</v>
      </c>
      <c r="AN219">
        <v>17.579018787878798</v>
      </c>
      <c r="AO219">
        <v>-4.6355986815091904E-6</v>
      </c>
      <c r="AP219">
        <v>70.619659604477405</v>
      </c>
      <c r="AQ219">
        <v>1</v>
      </c>
      <c r="AR219">
        <v>0</v>
      </c>
      <c r="AS219">
        <f t="shared" si="177"/>
        <v>1.0000372625616001</v>
      </c>
      <c r="AT219">
        <f t="shared" si="178"/>
        <v>3.7262561600082122E-3</v>
      </c>
      <c r="AU219">
        <f t="shared" si="179"/>
        <v>53675.175276064932</v>
      </c>
      <c r="AV219" t="s">
        <v>478</v>
      </c>
      <c r="AW219">
        <v>10401</v>
      </c>
      <c r="AX219">
        <v>731.43200000000002</v>
      </c>
      <c r="AY219">
        <v>3818.46</v>
      </c>
      <c r="AZ219">
        <f t="shared" si="180"/>
        <v>0.80844843209042394</v>
      </c>
      <c r="BA219">
        <v>-1.85196537555428</v>
      </c>
      <c r="BB219" t="s">
        <v>1239</v>
      </c>
      <c r="BC219">
        <v>10402.5</v>
      </c>
      <c r="BD219">
        <v>1226.9752000000001</v>
      </c>
      <c r="BE219">
        <v>1766.4</v>
      </c>
      <c r="BF219">
        <f t="shared" si="181"/>
        <v>0.30538088768115945</v>
      </c>
      <c r="BG219">
        <v>0.5</v>
      </c>
      <c r="BH219">
        <f t="shared" si="182"/>
        <v>336.61715380241492</v>
      </c>
      <c r="BI219">
        <f t="shared" si="183"/>
        <v>8.0331611734355377</v>
      </c>
      <c r="BJ219">
        <f t="shared" si="184"/>
        <v>51.398222618443427</v>
      </c>
      <c r="BK219">
        <f t="shared" si="185"/>
        <v>2.936608083494199E-2</v>
      </c>
      <c r="BL219">
        <f t="shared" si="186"/>
        <v>1.1617187499999999</v>
      </c>
      <c r="BM219">
        <f t="shared" si="187"/>
        <v>598.29416828759361</v>
      </c>
      <c r="BN219" t="s">
        <v>433</v>
      </c>
      <c r="BO219">
        <v>0</v>
      </c>
      <c r="BP219">
        <f t="shared" si="188"/>
        <v>598.29416828759361</v>
      </c>
      <c r="BQ219">
        <f t="shared" si="189"/>
        <v>0.66129179784443304</v>
      </c>
      <c r="BR219">
        <f t="shared" si="190"/>
        <v>0.46179445847746531</v>
      </c>
      <c r="BS219">
        <f t="shared" si="191"/>
        <v>0.6372528954227068</v>
      </c>
      <c r="BT219">
        <f t="shared" si="192"/>
        <v>0.52119949602306537</v>
      </c>
      <c r="BU219">
        <f t="shared" si="193"/>
        <v>0.66473643906048141</v>
      </c>
      <c r="BV219">
        <f t="shared" si="194"/>
        <v>0.22517890455699086</v>
      </c>
      <c r="BW219">
        <f t="shared" si="195"/>
        <v>0.77482109544300914</v>
      </c>
      <c r="DF219">
        <f t="shared" si="196"/>
        <v>400.031133333333</v>
      </c>
      <c r="DG219">
        <f t="shared" si="197"/>
        <v>336.61715380241492</v>
      </c>
      <c r="DH219">
        <f t="shared" si="198"/>
        <v>0.84147738951588735</v>
      </c>
      <c r="DI219">
        <f t="shared" si="199"/>
        <v>0.19295477903177474</v>
      </c>
      <c r="DJ219">
        <v>1525871423.0999999</v>
      </c>
      <c r="DK219">
        <v>415.84446666666702</v>
      </c>
      <c r="DL219">
        <v>426.21120000000002</v>
      </c>
      <c r="DM219">
        <v>17.581586666666698</v>
      </c>
      <c r="DN219">
        <v>15.928039999999999</v>
      </c>
      <c r="DO219">
        <v>418.04846666666703</v>
      </c>
      <c r="DP219">
        <v>17.6235866666667</v>
      </c>
      <c r="DQ219">
        <v>500.00439999999998</v>
      </c>
      <c r="DR219">
        <v>100.400066666667</v>
      </c>
      <c r="DS219">
        <v>9.9997680000000005E-2</v>
      </c>
      <c r="DT219">
        <v>23.705400000000001</v>
      </c>
      <c r="DU219">
        <v>23.189273333333301</v>
      </c>
      <c r="DV219">
        <v>999.9</v>
      </c>
      <c r="DW219">
        <v>0</v>
      </c>
      <c r="DX219">
        <v>0</v>
      </c>
      <c r="DY219">
        <v>9999.4106666666703</v>
      </c>
      <c r="DZ219">
        <v>0</v>
      </c>
      <c r="EA219">
        <v>0.25679786666666699</v>
      </c>
      <c r="EB219">
        <v>-10.3630866666667</v>
      </c>
      <c r="EC219">
        <v>423.28980000000001</v>
      </c>
      <c r="ED219">
        <v>433.10966666666701</v>
      </c>
      <c r="EE219">
        <v>1.6526460000000001</v>
      </c>
      <c r="EF219">
        <v>426.21120000000002</v>
      </c>
      <c r="EG219">
        <v>15.928039999999999</v>
      </c>
      <c r="EH219">
        <v>1.76510066666667</v>
      </c>
      <c r="EI219">
        <v>1.5991753333333301</v>
      </c>
      <c r="EJ219">
        <v>15.4811266666667</v>
      </c>
      <c r="EK219">
        <v>13.950853333333299</v>
      </c>
      <c r="EL219">
        <v>400.031133333333</v>
      </c>
      <c r="EM219">
        <v>0.95002246666666701</v>
      </c>
      <c r="EN219">
        <v>4.9977420000000002E-2</v>
      </c>
      <c r="EO219">
        <v>0</v>
      </c>
      <c r="EP219">
        <v>1226.9786666666701</v>
      </c>
      <c r="EQ219">
        <v>5.8225800000000003</v>
      </c>
      <c r="ER219">
        <v>4097.0166666666701</v>
      </c>
      <c r="ES219">
        <v>3323.8726666666698</v>
      </c>
      <c r="ET219">
        <v>38.258200000000002</v>
      </c>
      <c r="EU219">
        <v>41.070399999999999</v>
      </c>
      <c r="EV219">
        <v>39.945533333333302</v>
      </c>
      <c r="EW219">
        <v>41.024799999999999</v>
      </c>
      <c r="EX219">
        <v>41.082999999999998</v>
      </c>
      <c r="EY219">
        <v>374.50733333333301</v>
      </c>
      <c r="EZ219">
        <v>19.7</v>
      </c>
      <c r="FA219">
        <v>0</v>
      </c>
      <c r="FB219">
        <v>298.799999952316</v>
      </c>
      <c r="FC219">
        <v>0</v>
      </c>
      <c r="FD219">
        <v>1226.9752000000001</v>
      </c>
      <c r="FE219">
        <v>-1.67846153105659</v>
      </c>
      <c r="FF219">
        <v>4.5484615908143899</v>
      </c>
      <c r="FG219">
        <v>4096.6260000000002</v>
      </c>
      <c r="FH219">
        <v>15</v>
      </c>
      <c r="FI219">
        <v>1525871455.0999999</v>
      </c>
      <c r="FJ219" t="s">
        <v>1240</v>
      </c>
      <c r="FK219">
        <v>1525871451.0999999</v>
      </c>
      <c r="FL219">
        <v>1525871455.0999999</v>
      </c>
      <c r="FM219">
        <v>202</v>
      </c>
      <c r="FN219">
        <v>-4.0000000000000001E-3</v>
      </c>
      <c r="FO219">
        <v>1E-3</v>
      </c>
      <c r="FP219">
        <v>-2.2040000000000002</v>
      </c>
      <c r="FQ219">
        <v>-4.2000000000000003E-2</v>
      </c>
      <c r="FR219">
        <v>426</v>
      </c>
      <c r="FS219">
        <v>16</v>
      </c>
      <c r="FT219">
        <v>0.04</v>
      </c>
      <c r="FU219">
        <v>0.04</v>
      </c>
      <c r="FV219">
        <v>426.21442857142898</v>
      </c>
      <c r="FW219">
        <v>-6.00779220771641E-2</v>
      </c>
      <c r="FX219">
        <v>1.11849023606071E-2</v>
      </c>
      <c r="FY219">
        <v>1</v>
      </c>
      <c r="FZ219">
        <v>415.84806666666702</v>
      </c>
      <c r="GA219">
        <v>-2.0357142856535702E-2</v>
      </c>
      <c r="GB219">
        <v>1.19970366711529E-2</v>
      </c>
      <c r="GC219">
        <v>1</v>
      </c>
      <c r="GD219">
        <v>15.928228571428599</v>
      </c>
      <c r="GE219">
        <v>-3.8649350649349601E-3</v>
      </c>
      <c r="GF219">
        <v>5.20204041600902E-4</v>
      </c>
      <c r="GG219">
        <v>1</v>
      </c>
      <c r="GH219">
        <v>17.5807238095238</v>
      </c>
      <c r="GI219">
        <v>-3.9818181817813597E-3</v>
      </c>
      <c r="GJ219">
        <v>7.0299005066712004E-4</v>
      </c>
      <c r="GK219">
        <v>1</v>
      </c>
      <c r="GL219">
        <v>4</v>
      </c>
      <c r="GM219">
        <v>4</v>
      </c>
      <c r="GN219" t="s">
        <v>455</v>
      </c>
      <c r="GO219">
        <v>2.97349</v>
      </c>
      <c r="GP219">
        <v>2.7221899999999999</v>
      </c>
      <c r="GQ219">
        <v>9.8796899999999993E-2</v>
      </c>
      <c r="GR219">
        <v>0.10055799999999999</v>
      </c>
      <c r="GS219">
        <v>8.6406999999999998E-2</v>
      </c>
      <c r="GT219">
        <v>8.1419199999999997E-2</v>
      </c>
      <c r="GU219">
        <v>27856.7</v>
      </c>
      <c r="GV219">
        <v>32124.3</v>
      </c>
      <c r="GW219">
        <v>26980.3</v>
      </c>
      <c r="GX219">
        <v>30899.3</v>
      </c>
      <c r="GY219">
        <v>34511.1</v>
      </c>
      <c r="GZ219">
        <v>39049.199999999997</v>
      </c>
      <c r="HA219">
        <v>39831.9</v>
      </c>
      <c r="HB219">
        <v>45444.3</v>
      </c>
      <c r="HC219">
        <v>1.96465</v>
      </c>
      <c r="HD219">
        <v>2.1421199999999998</v>
      </c>
      <c r="HE219">
        <v>9.9547200000000002E-2</v>
      </c>
      <c r="HF219">
        <v>0</v>
      </c>
      <c r="HG219">
        <v>21.556100000000001</v>
      </c>
      <c r="HH219">
        <v>999.9</v>
      </c>
      <c r="HI219">
        <v>58.271000000000001</v>
      </c>
      <c r="HJ219">
        <v>25.638999999999999</v>
      </c>
      <c r="HK219">
        <v>19.168299999999999</v>
      </c>
      <c r="HL219">
        <v>61.0227</v>
      </c>
      <c r="HM219">
        <v>26.6266</v>
      </c>
      <c r="HN219">
        <v>1</v>
      </c>
      <c r="HO219">
        <v>-0.16866600000000001</v>
      </c>
      <c r="HP219">
        <v>0.156999</v>
      </c>
      <c r="HQ219">
        <v>20.2029</v>
      </c>
      <c r="HR219">
        <v>5.2270200000000004</v>
      </c>
      <c r="HS219">
        <v>12.027900000000001</v>
      </c>
      <c r="HT219">
        <v>4.9603000000000002</v>
      </c>
      <c r="HU219">
        <v>3.3012999999999999</v>
      </c>
      <c r="HV219">
        <v>9999</v>
      </c>
      <c r="HW219">
        <v>999.9</v>
      </c>
      <c r="HX219">
        <v>9999</v>
      </c>
      <c r="HY219">
        <v>9999</v>
      </c>
      <c r="HZ219">
        <v>1.87988</v>
      </c>
      <c r="IA219">
        <v>1.8768400000000001</v>
      </c>
      <c r="IB219">
        <v>1.87897</v>
      </c>
      <c r="IC219">
        <v>1.87866</v>
      </c>
      <c r="ID219">
        <v>1.8803000000000001</v>
      </c>
      <c r="IE219">
        <v>1.8731100000000001</v>
      </c>
      <c r="IF219">
        <v>1.8808</v>
      </c>
      <c r="IG219">
        <v>1.8749499999999999</v>
      </c>
      <c r="IH219">
        <v>5</v>
      </c>
      <c r="II219">
        <v>0</v>
      </c>
      <c r="IJ219">
        <v>0</v>
      </c>
      <c r="IK219">
        <v>0</v>
      </c>
      <c r="IL219" t="s">
        <v>436</v>
      </c>
      <c r="IM219" t="s">
        <v>437</v>
      </c>
      <c r="IN219" t="s">
        <v>438</v>
      </c>
      <c r="IO219" t="s">
        <v>438</v>
      </c>
      <c r="IP219" t="s">
        <v>438</v>
      </c>
      <c r="IQ219" t="s">
        <v>438</v>
      </c>
      <c r="IR219">
        <v>0</v>
      </c>
      <c r="IS219">
        <v>100</v>
      </c>
      <c r="IT219">
        <v>100</v>
      </c>
      <c r="IU219">
        <v>-2.2040000000000002</v>
      </c>
      <c r="IV219">
        <v>-4.2000000000000003E-2</v>
      </c>
      <c r="IW219">
        <v>-2.2004999999999999</v>
      </c>
      <c r="IX219">
        <v>0</v>
      </c>
      <c r="IY219">
        <v>0</v>
      </c>
      <c r="IZ219">
        <v>0</v>
      </c>
      <c r="JA219">
        <v>-4.28909090909073E-2</v>
      </c>
      <c r="JB219">
        <v>0</v>
      </c>
      <c r="JC219">
        <v>0</v>
      </c>
      <c r="JD219">
        <v>0</v>
      </c>
      <c r="JE219">
        <v>-1</v>
      </c>
      <c r="JF219">
        <v>-1</v>
      </c>
      <c r="JG219">
        <v>-1</v>
      </c>
      <c r="JH219">
        <v>-1</v>
      </c>
      <c r="JI219">
        <v>4.5999999999999996</v>
      </c>
      <c r="JJ219">
        <v>4.5999999999999996</v>
      </c>
      <c r="JK219">
        <v>0.155029</v>
      </c>
      <c r="JL219">
        <v>4.99878</v>
      </c>
      <c r="JM219">
        <v>1.5478499999999999</v>
      </c>
      <c r="JN219">
        <v>2.3095699999999999</v>
      </c>
      <c r="JO219">
        <v>1.5979000000000001</v>
      </c>
      <c r="JP219">
        <v>2.3767100000000001</v>
      </c>
      <c r="JQ219">
        <v>29.346399999999999</v>
      </c>
      <c r="JR219">
        <v>24.2013</v>
      </c>
      <c r="JS219">
        <v>2</v>
      </c>
      <c r="JT219">
        <v>490.77600000000001</v>
      </c>
      <c r="JU219">
        <v>598.90499999999997</v>
      </c>
      <c r="JV219">
        <v>22</v>
      </c>
      <c r="JW219">
        <v>25.389600000000002</v>
      </c>
      <c r="JX219">
        <v>30.0001</v>
      </c>
      <c r="JY219">
        <v>25.625399999999999</v>
      </c>
      <c r="JZ219">
        <v>25.583500000000001</v>
      </c>
      <c r="KA219">
        <v>-1</v>
      </c>
      <c r="KB219">
        <v>21.997800000000002</v>
      </c>
      <c r="KC219">
        <v>64.644199999999998</v>
      </c>
      <c r="KD219">
        <v>22</v>
      </c>
      <c r="KE219">
        <v>400</v>
      </c>
      <c r="KF219">
        <v>15.955399999999999</v>
      </c>
      <c r="KG219">
        <v>102.581</v>
      </c>
      <c r="KH219">
        <v>101.54600000000001</v>
      </c>
    </row>
    <row r="220" spans="1:294" x14ac:dyDescent="0.35">
      <c r="A220">
        <v>202</v>
      </c>
      <c r="B220">
        <v>1525871732</v>
      </c>
      <c r="C220">
        <v>65703</v>
      </c>
      <c r="D220" t="s">
        <v>1241</v>
      </c>
      <c r="E220" t="s">
        <v>1242</v>
      </c>
      <c r="F220">
        <v>120</v>
      </c>
      <c r="G220">
        <v>1525871723.5</v>
      </c>
      <c r="H220">
        <f t="shared" si="150"/>
        <v>1.4166010370367933E-3</v>
      </c>
      <c r="I220">
        <f t="shared" si="151"/>
        <v>1.4166010370367934</v>
      </c>
      <c r="J220">
        <f t="shared" si="152"/>
        <v>8.0543695456465549</v>
      </c>
      <c r="K220">
        <f t="shared" si="153"/>
        <v>415.78549100941211</v>
      </c>
      <c r="L220">
        <f t="shared" si="154"/>
        <v>298.12090814987488</v>
      </c>
      <c r="M220">
        <f t="shared" si="155"/>
        <v>29.961026825942344</v>
      </c>
      <c r="N220">
        <f t="shared" si="156"/>
        <v>41.786268287187333</v>
      </c>
      <c r="O220">
        <f t="shared" si="157"/>
        <v>0.11930638523795617</v>
      </c>
      <c r="P220">
        <f t="shared" si="158"/>
        <v>2.2677515881711745</v>
      </c>
      <c r="Q220">
        <f t="shared" si="159"/>
        <v>0.1159258718288371</v>
      </c>
      <c r="R220">
        <f t="shared" si="160"/>
        <v>7.2749417116986334E-2</v>
      </c>
      <c r="S220">
        <f t="shared" si="161"/>
        <v>77.180850289574281</v>
      </c>
      <c r="T220">
        <f t="shared" si="162"/>
        <v>23.832726589490171</v>
      </c>
      <c r="U220">
        <f t="shared" si="163"/>
        <v>23.832726589490171</v>
      </c>
      <c r="V220">
        <f t="shared" si="164"/>
        <v>2.9650125302428032</v>
      </c>
      <c r="W220">
        <f t="shared" si="165"/>
        <v>59.951453083394071</v>
      </c>
      <c r="X220">
        <f t="shared" si="166"/>
        <v>1.7658241468996911</v>
      </c>
      <c r="Y220">
        <f t="shared" si="167"/>
        <v>2.9454234319281345</v>
      </c>
      <c r="Z220">
        <f t="shared" si="168"/>
        <v>1.1991883833431121</v>
      </c>
      <c r="AA220">
        <f t="shared" si="169"/>
        <v>-62.472105733322586</v>
      </c>
      <c r="AB220">
        <f t="shared" si="170"/>
        <v>-13.468554019218349</v>
      </c>
      <c r="AC220">
        <f t="shared" si="171"/>
        <v>-1.2408813757061448</v>
      </c>
      <c r="AD220">
        <f t="shared" si="172"/>
        <v>-6.9083867279218225E-4</v>
      </c>
      <c r="AE220">
        <f t="shared" si="173"/>
        <v>8.0390371979727515</v>
      </c>
      <c r="AF220">
        <f t="shared" si="174"/>
        <v>1.4174596175612975</v>
      </c>
      <c r="AG220">
        <f t="shared" si="175"/>
        <v>8.0543695456465549</v>
      </c>
      <c r="AH220">
        <v>433.02035607683501</v>
      </c>
      <c r="AI220">
        <v>423.200987878788</v>
      </c>
      <c r="AJ220">
        <v>-2.9504934335440001E-4</v>
      </c>
      <c r="AK220">
        <v>61.2498399180351</v>
      </c>
      <c r="AL220">
        <f t="shared" si="176"/>
        <v>1.4166010370367934</v>
      </c>
      <c r="AM220">
        <v>15.899682293537101</v>
      </c>
      <c r="AN220">
        <v>17.569632121212098</v>
      </c>
      <c r="AO220">
        <v>1.57138255213215E-6</v>
      </c>
      <c r="AP220">
        <v>70.635558524287802</v>
      </c>
      <c r="AQ220">
        <v>1</v>
      </c>
      <c r="AR220">
        <v>0</v>
      </c>
      <c r="AS220">
        <f t="shared" si="177"/>
        <v>1.0000372365961845</v>
      </c>
      <c r="AT220">
        <f t="shared" si="178"/>
        <v>3.7236596184486714E-3</v>
      </c>
      <c r="AU220">
        <f t="shared" si="179"/>
        <v>53712.602067257758</v>
      </c>
      <c r="AV220" t="s">
        <v>478</v>
      </c>
      <c r="AW220">
        <v>10401</v>
      </c>
      <c r="AX220">
        <v>731.43200000000002</v>
      </c>
      <c r="AY220">
        <v>3818.46</v>
      </c>
      <c r="AZ220">
        <f t="shared" si="180"/>
        <v>0.80844843209042394</v>
      </c>
      <c r="BA220">
        <v>-1.85196537555428</v>
      </c>
      <c r="BB220" t="s">
        <v>1243</v>
      </c>
      <c r="BC220">
        <v>10402.5</v>
      </c>
      <c r="BD220">
        <v>1227.4431999999999</v>
      </c>
      <c r="BE220">
        <v>1765.21</v>
      </c>
      <c r="BF220">
        <f t="shared" si="181"/>
        <v>0.30464749236634736</v>
      </c>
      <c r="BG220">
        <v>0.5</v>
      </c>
      <c r="BH220">
        <f t="shared" si="182"/>
        <v>336.58590858228712</v>
      </c>
      <c r="BI220">
        <f t="shared" si="183"/>
        <v>8.0543695456465549</v>
      </c>
      <c r="BJ220">
        <f t="shared" si="184"/>
        <v>51.270026507721205</v>
      </c>
      <c r="BK220">
        <f t="shared" si="185"/>
        <v>2.9431817163489405E-2</v>
      </c>
      <c r="BL220">
        <f t="shared" si="186"/>
        <v>1.1631760527076098</v>
      </c>
      <c r="BM220">
        <f t="shared" si="187"/>
        <v>598.15758677707686</v>
      </c>
      <c r="BN220" t="s">
        <v>433</v>
      </c>
      <c r="BO220">
        <v>0</v>
      </c>
      <c r="BP220">
        <f t="shared" si="188"/>
        <v>598.15758677707686</v>
      </c>
      <c r="BQ220">
        <f t="shared" si="189"/>
        <v>0.66114083492781206</v>
      </c>
      <c r="BR220">
        <f t="shared" si="190"/>
        <v>0.46079061566301666</v>
      </c>
      <c r="BS220">
        <f t="shared" si="191"/>
        <v>0.63759539836045376</v>
      </c>
      <c r="BT220">
        <f t="shared" si="192"/>
        <v>0.52019563194418927</v>
      </c>
      <c r="BU220">
        <f t="shared" si="193"/>
        <v>0.66512192309237228</v>
      </c>
      <c r="BV220">
        <f t="shared" si="194"/>
        <v>0.2245524702686964</v>
      </c>
      <c r="BW220">
        <f t="shared" si="195"/>
        <v>0.7754475297313036</v>
      </c>
      <c r="DF220">
        <f t="shared" si="196"/>
        <v>399.99393750000002</v>
      </c>
      <c r="DG220">
        <f t="shared" si="197"/>
        <v>336.58590858228712</v>
      </c>
      <c r="DH220">
        <f t="shared" si="198"/>
        <v>0.84147752509945761</v>
      </c>
      <c r="DI220">
        <f t="shared" si="199"/>
        <v>0.19295505019891526</v>
      </c>
      <c r="DJ220">
        <v>1525871723.5</v>
      </c>
      <c r="DK220">
        <v>415.78550000000001</v>
      </c>
      <c r="DL220">
        <v>426.13862499999999</v>
      </c>
      <c r="DM220">
        <v>17.570462500000001</v>
      </c>
      <c r="DN220">
        <v>15.89955625</v>
      </c>
      <c r="DO220">
        <v>417.97550000000001</v>
      </c>
      <c r="DP220">
        <v>17.611462499999998</v>
      </c>
      <c r="DQ220">
        <v>500.02856250000002</v>
      </c>
      <c r="DR220">
        <v>100.3995625</v>
      </c>
      <c r="DS220">
        <v>0.100020075</v>
      </c>
      <c r="DT220">
        <v>23.722562499999999</v>
      </c>
      <c r="DU220">
        <v>23.210875000000001</v>
      </c>
      <c r="DV220">
        <v>999.9</v>
      </c>
      <c r="DW220">
        <v>0</v>
      </c>
      <c r="DX220">
        <v>0</v>
      </c>
      <c r="DY220">
        <v>10007.336875000001</v>
      </c>
      <c r="DZ220">
        <v>0</v>
      </c>
      <c r="EA220">
        <v>0.25243900000000002</v>
      </c>
      <c r="EB220">
        <v>-10.3668125</v>
      </c>
      <c r="EC220">
        <v>423.20737500000001</v>
      </c>
      <c r="ED220">
        <v>433.0234375</v>
      </c>
      <c r="EE220">
        <v>1.6701299999999999</v>
      </c>
      <c r="EF220">
        <v>426.13862499999999</v>
      </c>
      <c r="EG220">
        <v>15.89955625</v>
      </c>
      <c r="EH220">
        <v>1.763988125</v>
      </c>
      <c r="EI220">
        <v>1.596306875</v>
      </c>
      <c r="EJ220">
        <v>15.47126875</v>
      </c>
      <c r="EK220">
        <v>13.9232</v>
      </c>
      <c r="EL220">
        <v>399.99393750000002</v>
      </c>
      <c r="EM220">
        <v>0.9500181875</v>
      </c>
      <c r="EN220">
        <v>4.9981675000000003E-2</v>
      </c>
      <c r="EO220">
        <v>0</v>
      </c>
      <c r="EP220">
        <v>1227.4493749999999</v>
      </c>
      <c r="EQ220">
        <v>5.8225800000000003</v>
      </c>
      <c r="ER220">
        <v>4101.6468750000004</v>
      </c>
      <c r="ES220">
        <v>3323.5543750000002</v>
      </c>
      <c r="ET220">
        <v>38.249937500000001</v>
      </c>
      <c r="EU220">
        <v>41.058187500000003</v>
      </c>
      <c r="EV220">
        <v>39.941062500000001</v>
      </c>
      <c r="EW220">
        <v>41.03875</v>
      </c>
      <c r="EX220">
        <v>41.101374999999997</v>
      </c>
      <c r="EY220">
        <v>374.47062499999998</v>
      </c>
      <c r="EZ220">
        <v>19.7</v>
      </c>
      <c r="FA220">
        <v>0</v>
      </c>
      <c r="FB220">
        <v>300</v>
      </c>
      <c r="FC220">
        <v>0</v>
      </c>
      <c r="FD220">
        <v>1227.4431999999999</v>
      </c>
      <c r="FE220">
        <v>-1.04076921561043</v>
      </c>
      <c r="FF220">
        <v>1.61384609409791</v>
      </c>
      <c r="FG220">
        <v>4101.6004000000003</v>
      </c>
      <c r="FH220">
        <v>15</v>
      </c>
      <c r="FI220">
        <v>1525871758</v>
      </c>
      <c r="FJ220" t="s">
        <v>1244</v>
      </c>
      <c r="FK220">
        <v>1525871754</v>
      </c>
      <c r="FL220">
        <v>1525871758</v>
      </c>
      <c r="FM220">
        <v>203</v>
      </c>
      <c r="FN220">
        <v>1.2999999999999999E-2</v>
      </c>
      <c r="FO220">
        <v>1E-3</v>
      </c>
      <c r="FP220">
        <v>-2.19</v>
      </c>
      <c r="FQ220">
        <v>-4.1000000000000002E-2</v>
      </c>
      <c r="FR220">
        <v>426</v>
      </c>
      <c r="FS220">
        <v>16</v>
      </c>
      <c r="FT220">
        <v>0.1</v>
      </c>
      <c r="FU220">
        <v>0.04</v>
      </c>
      <c r="FV220">
        <v>426.12871428571401</v>
      </c>
      <c r="FW220">
        <v>0.113999999999452</v>
      </c>
      <c r="FX220">
        <v>1.7085618728829102E-2</v>
      </c>
      <c r="FY220">
        <v>0</v>
      </c>
      <c r="FZ220">
        <v>415.77166666666699</v>
      </c>
      <c r="GA220">
        <v>3.7285714285729098E-2</v>
      </c>
      <c r="GB220">
        <v>1.11694026498997E-2</v>
      </c>
      <c r="GC220">
        <v>1</v>
      </c>
      <c r="GD220">
        <v>15.8994904761905</v>
      </c>
      <c r="GE220">
        <v>1.5974025974048599E-3</v>
      </c>
      <c r="GF220">
        <v>3.24997819633498E-4</v>
      </c>
      <c r="GG220">
        <v>1</v>
      </c>
      <c r="GH220">
        <v>17.5691047619048</v>
      </c>
      <c r="GI220">
        <v>7.1532467532727396E-3</v>
      </c>
      <c r="GJ220">
        <v>1.10775456731465E-3</v>
      </c>
      <c r="GK220">
        <v>1</v>
      </c>
      <c r="GL220">
        <v>3</v>
      </c>
      <c r="GM220">
        <v>4</v>
      </c>
      <c r="GN220" t="s">
        <v>435</v>
      </c>
      <c r="GO220">
        <v>2.9734400000000001</v>
      </c>
      <c r="GP220">
        <v>2.72214</v>
      </c>
      <c r="GQ220">
        <v>9.8785100000000001E-2</v>
      </c>
      <c r="GR220">
        <v>0.100545</v>
      </c>
      <c r="GS220">
        <v>8.6368100000000003E-2</v>
      </c>
      <c r="GT220">
        <v>8.1313099999999999E-2</v>
      </c>
      <c r="GU220">
        <v>27856.7</v>
      </c>
      <c r="GV220">
        <v>32124.2</v>
      </c>
      <c r="GW220">
        <v>26980</v>
      </c>
      <c r="GX220">
        <v>30898.7</v>
      </c>
      <c r="GY220">
        <v>34512.199999999997</v>
      </c>
      <c r="GZ220">
        <v>39052.800000000003</v>
      </c>
      <c r="HA220">
        <v>39831.5</v>
      </c>
      <c r="HB220">
        <v>45443.3</v>
      </c>
      <c r="HC220">
        <v>1.9649300000000001</v>
      </c>
      <c r="HD220">
        <v>2.1425200000000002</v>
      </c>
      <c r="HE220">
        <v>9.8157700000000001E-2</v>
      </c>
      <c r="HF220">
        <v>0</v>
      </c>
      <c r="HG220">
        <v>21.5946</v>
      </c>
      <c r="HH220">
        <v>999.9</v>
      </c>
      <c r="HI220">
        <v>58.271000000000001</v>
      </c>
      <c r="HJ220">
        <v>25.609000000000002</v>
      </c>
      <c r="HK220">
        <v>19.135899999999999</v>
      </c>
      <c r="HL220">
        <v>61.012799999999999</v>
      </c>
      <c r="HM220">
        <v>26.5946</v>
      </c>
      <c r="HN220">
        <v>1</v>
      </c>
      <c r="HO220">
        <v>-0.16875000000000001</v>
      </c>
      <c r="HP220">
        <v>0.17412900000000001</v>
      </c>
      <c r="HQ220">
        <v>20.203299999999999</v>
      </c>
      <c r="HR220">
        <v>5.2276199999999999</v>
      </c>
      <c r="HS220">
        <v>12.027900000000001</v>
      </c>
      <c r="HT220">
        <v>4.9598000000000004</v>
      </c>
      <c r="HU220">
        <v>3.3013499999999998</v>
      </c>
      <c r="HV220">
        <v>9999</v>
      </c>
      <c r="HW220">
        <v>999.9</v>
      </c>
      <c r="HX220">
        <v>9999</v>
      </c>
      <c r="HY220">
        <v>9999</v>
      </c>
      <c r="HZ220">
        <v>1.8798900000000001</v>
      </c>
      <c r="IA220">
        <v>1.87683</v>
      </c>
      <c r="IB220">
        <v>1.87896</v>
      </c>
      <c r="IC220">
        <v>1.87866</v>
      </c>
      <c r="ID220">
        <v>1.8803099999999999</v>
      </c>
      <c r="IE220">
        <v>1.8730899999999999</v>
      </c>
      <c r="IF220">
        <v>1.8808</v>
      </c>
      <c r="IG220">
        <v>1.8749400000000001</v>
      </c>
      <c r="IH220">
        <v>5</v>
      </c>
      <c r="II220">
        <v>0</v>
      </c>
      <c r="IJ220">
        <v>0</v>
      </c>
      <c r="IK220">
        <v>0</v>
      </c>
      <c r="IL220" t="s">
        <v>436</v>
      </c>
      <c r="IM220" t="s">
        <v>437</v>
      </c>
      <c r="IN220" t="s">
        <v>438</v>
      </c>
      <c r="IO220" t="s">
        <v>438</v>
      </c>
      <c r="IP220" t="s">
        <v>438</v>
      </c>
      <c r="IQ220" t="s">
        <v>438</v>
      </c>
      <c r="IR220">
        <v>0</v>
      </c>
      <c r="IS220">
        <v>100</v>
      </c>
      <c r="IT220">
        <v>100</v>
      </c>
      <c r="IU220">
        <v>-2.19</v>
      </c>
      <c r="IV220">
        <v>-4.1000000000000002E-2</v>
      </c>
      <c r="IW220">
        <v>-2.2038000000000002</v>
      </c>
      <c r="IX220">
        <v>0</v>
      </c>
      <c r="IY220">
        <v>0</v>
      </c>
      <c r="IZ220">
        <v>0</v>
      </c>
      <c r="JA220">
        <v>-4.17600000000053E-2</v>
      </c>
      <c r="JB220">
        <v>0</v>
      </c>
      <c r="JC220">
        <v>0</v>
      </c>
      <c r="JD220">
        <v>0</v>
      </c>
      <c r="JE220">
        <v>-1</v>
      </c>
      <c r="JF220">
        <v>-1</v>
      </c>
      <c r="JG220">
        <v>-1</v>
      </c>
      <c r="JH220">
        <v>-1</v>
      </c>
      <c r="JI220">
        <v>4.7</v>
      </c>
      <c r="JJ220">
        <v>4.5999999999999996</v>
      </c>
      <c r="JK220">
        <v>0.155029</v>
      </c>
      <c r="JL220">
        <v>4.99878</v>
      </c>
      <c r="JM220">
        <v>1.5478499999999999</v>
      </c>
      <c r="JN220">
        <v>2.3095699999999999</v>
      </c>
      <c r="JO220">
        <v>1.5979000000000001</v>
      </c>
      <c r="JP220">
        <v>2.3901400000000002</v>
      </c>
      <c r="JQ220">
        <v>29.325099999999999</v>
      </c>
      <c r="JR220">
        <v>24.2013</v>
      </c>
      <c r="JS220">
        <v>2</v>
      </c>
      <c r="JT220">
        <v>490.91399999999999</v>
      </c>
      <c r="JU220">
        <v>599.16300000000001</v>
      </c>
      <c r="JV220">
        <v>22</v>
      </c>
      <c r="JW220">
        <v>25.387499999999999</v>
      </c>
      <c r="JX220">
        <v>30.0001</v>
      </c>
      <c r="JY220">
        <v>25.621099999999998</v>
      </c>
      <c r="JZ220">
        <v>25.5791</v>
      </c>
      <c r="KA220">
        <v>-1</v>
      </c>
      <c r="KB220">
        <v>22.198699999999999</v>
      </c>
      <c r="KC220">
        <v>64.554000000000002</v>
      </c>
      <c r="KD220">
        <v>22</v>
      </c>
      <c r="KE220">
        <v>400</v>
      </c>
      <c r="KF220">
        <v>15.9231</v>
      </c>
      <c r="KG220">
        <v>102.58</v>
      </c>
      <c r="KH220">
        <v>101.544</v>
      </c>
    </row>
    <row r="221" spans="1:294" x14ac:dyDescent="0.35">
      <c r="A221">
        <v>203</v>
      </c>
      <c r="B221">
        <v>1525872032</v>
      </c>
      <c r="C221">
        <v>66003</v>
      </c>
      <c r="D221" t="s">
        <v>1245</v>
      </c>
      <c r="E221" t="s">
        <v>1246</v>
      </c>
      <c r="F221">
        <v>120</v>
      </c>
      <c r="G221">
        <v>1525872024</v>
      </c>
      <c r="H221">
        <f t="shared" si="150"/>
        <v>1.4197699508983926E-3</v>
      </c>
      <c r="I221">
        <f t="shared" si="151"/>
        <v>1.4197699508983925</v>
      </c>
      <c r="J221">
        <f t="shared" si="152"/>
        <v>8.0202860016557196</v>
      </c>
      <c r="K221">
        <f t="shared" si="153"/>
        <v>415.71879103445713</v>
      </c>
      <c r="L221">
        <f t="shared" si="154"/>
        <v>299.21890716562228</v>
      </c>
      <c r="M221">
        <f t="shared" si="155"/>
        <v>30.070841072679052</v>
      </c>
      <c r="N221">
        <f t="shared" si="156"/>
        <v>41.7788227840961</v>
      </c>
      <c r="O221">
        <f t="shared" si="157"/>
        <v>0.12006566156390655</v>
      </c>
      <c r="P221">
        <f t="shared" si="158"/>
        <v>2.266592853590268</v>
      </c>
      <c r="Q221">
        <f t="shared" si="159"/>
        <v>0.11664095190262166</v>
      </c>
      <c r="R221">
        <f t="shared" si="160"/>
        <v>7.320015478806402E-2</v>
      </c>
      <c r="S221">
        <f t="shared" si="161"/>
        <v>77.184730484220296</v>
      </c>
      <c r="T221">
        <f t="shared" si="162"/>
        <v>23.828891163915621</v>
      </c>
      <c r="U221">
        <f t="shared" si="163"/>
        <v>23.828891163915621</v>
      </c>
      <c r="V221">
        <f t="shared" si="164"/>
        <v>2.9643286153784758</v>
      </c>
      <c r="W221">
        <f t="shared" si="165"/>
        <v>60.099126530944282</v>
      </c>
      <c r="X221">
        <f t="shared" si="166"/>
        <v>1.7698680477513002</v>
      </c>
      <c r="Y221">
        <f t="shared" si="167"/>
        <v>2.9449147598509899</v>
      </c>
      <c r="Z221">
        <f t="shared" si="168"/>
        <v>1.1944605676271756</v>
      </c>
      <c r="AA221">
        <f t="shared" si="169"/>
        <v>-62.611854834619109</v>
      </c>
      <c r="AB221">
        <f t="shared" si="170"/>
        <v>-13.343598593000856</v>
      </c>
      <c r="AC221">
        <f t="shared" si="171"/>
        <v>-1.2299558150084282</v>
      </c>
      <c r="AD221">
        <f t="shared" si="172"/>
        <v>-6.7875840809250576E-4</v>
      </c>
      <c r="AE221">
        <f t="shared" si="173"/>
        <v>8.0310663880440583</v>
      </c>
      <c r="AF221">
        <f t="shared" si="174"/>
        <v>1.4189315929537585</v>
      </c>
      <c r="AG221">
        <f t="shared" si="175"/>
        <v>8.0202860016557196</v>
      </c>
      <c r="AH221">
        <v>432.95699059382702</v>
      </c>
      <c r="AI221">
        <v>423.17733333333302</v>
      </c>
      <c r="AJ221">
        <v>-8.10389132493692E-5</v>
      </c>
      <c r="AK221">
        <v>61.249810954135299</v>
      </c>
      <c r="AL221">
        <f t="shared" si="176"/>
        <v>1.4197699508983925</v>
      </c>
      <c r="AM221">
        <v>15.938615100990001</v>
      </c>
      <c r="AN221">
        <v>17.612302424242401</v>
      </c>
      <c r="AO221">
        <v>3.8671394699339899E-7</v>
      </c>
      <c r="AP221">
        <v>70.619550116893294</v>
      </c>
      <c r="AQ221">
        <v>1</v>
      </c>
      <c r="AR221">
        <v>0</v>
      </c>
      <c r="AS221">
        <f t="shared" si="177"/>
        <v>1.0000372632083376</v>
      </c>
      <c r="AT221">
        <f t="shared" si="178"/>
        <v>3.7263208337634524E-3</v>
      </c>
      <c r="AU221">
        <f t="shared" si="179"/>
        <v>53674.243728381662</v>
      </c>
      <c r="AV221" t="s">
        <v>478</v>
      </c>
      <c r="AW221">
        <v>10401</v>
      </c>
      <c r="AX221">
        <v>731.43200000000002</v>
      </c>
      <c r="AY221">
        <v>3818.46</v>
      </c>
      <c r="AZ221">
        <f t="shared" si="180"/>
        <v>0.80844843209042394</v>
      </c>
      <c r="BA221">
        <v>-1.85196537555428</v>
      </c>
      <c r="BB221" t="s">
        <v>1247</v>
      </c>
      <c r="BC221">
        <v>10402.5</v>
      </c>
      <c r="BD221">
        <v>1227.5812000000001</v>
      </c>
      <c r="BE221">
        <v>1762.68</v>
      </c>
      <c r="BF221">
        <f t="shared" si="181"/>
        <v>0.30357115301699678</v>
      </c>
      <c r="BG221">
        <v>0.5</v>
      </c>
      <c r="BH221">
        <f t="shared" si="182"/>
        <v>336.60304357544322</v>
      </c>
      <c r="BI221">
        <f t="shared" si="183"/>
        <v>8.0202860016557196</v>
      </c>
      <c r="BJ221">
        <f t="shared" si="184"/>
        <v>51.091487023613851</v>
      </c>
      <c r="BK221">
        <f t="shared" si="185"/>
        <v>2.9329061532972503E-2</v>
      </c>
      <c r="BL221">
        <f t="shared" si="186"/>
        <v>1.1662808904622506</v>
      </c>
      <c r="BM221">
        <f t="shared" si="187"/>
        <v>597.86680263402229</v>
      </c>
      <c r="BN221" t="s">
        <v>433</v>
      </c>
      <c r="BO221">
        <v>0</v>
      </c>
      <c r="BP221">
        <f t="shared" si="188"/>
        <v>597.86680263402229</v>
      </c>
      <c r="BQ221">
        <f t="shared" si="189"/>
        <v>0.66081943254928732</v>
      </c>
      <c r="BR221">
        <f t="shared" si="190"/>
        <v>0.45938593519547399</v>
      </c>
      <c r="BS221">
        <f t="shared" si="191"/>
        <v>0.63832340007466881</v>
      </c>
      <c r="BT221">
        <f t="shared" si="192"/>
        <v>0.51888469117031011</v>
      </c>
      <c r="BU221">
        <f t="shared" si="193"/>
        <v>0.66594148158034183</v>
      </c>
      <c r="BV221">
        <f t="shared" si="194"/>
        <v>0.22373395768064727</v>
      </c>
      <c r="BW221">
        <f t="shared" si="195"/>
        <v>0.7762660423193527</v>
      </c>
      <c r="DF221">
        <f t="shared" si="196"/>
        <v>400.01433333333301</v>
      </c>
      <c r="DG221">
        <f t="shared" si="197"/>
        <v>336.60304357544322</v>
      </c>
      <c r="DH221">
        <f t="shared" si="198"/>
        <v>0.84147745599643553</v>
      </c>
      <c r="DI221">
        <f t="shared" si="199"/>
        <v>0.19295491199287115</v>
      </c>
      <c r="DJ221">
        <v>1525872024</v>
      </c>
      <c r="DK221">
        <v>415.71879999999999</v>
      </c>
      <c r="DL221">
        <v>426.0634</v>
      </c>
      <c r="DM221">
        <v>17.6110133333333</v>
      </c>
      <c r="DN221">
        <v>15.938373333333301</v>
      </c>
      <c r="DO221">
        <v>417.92380000000003</v>
      </c>
      <c r="DP221">
        <v>17.653013333333298</v>
      </c>
      <c r="DQ221">
        <v>500.00833333333298</v>
      </c>
      <c r="DR221">
        <v>100.3978</v>
      </c>
      <c r="DS221">
        <v>9.9997273333333303E-2</v>
      </c>
      <c r="DT221">
        <v>23.7196933333333</v>
      </c>
      <c r="DU221">
        <v>23.200293333333299</v>
      </c>
      <c r="DV221">
        <v>999.9</v>
      </c>
      <c r="DW221">
        <v>0</v>
      </c>
      <c r="DX221">
        <v>0</v>
      </c>
      <c r="DY221">
        <v>9999.9673333333303</v>
      </c>
      <c r="DZ221">
        <v>0</v>
      </c>
      <c r="EA221">
        <v>0.25956906666666701</v>
      </c>
      <c r="EB221">
        <v>-10.329879999999999</v>
      </c>
      <c r="EC221">
        <v>423.186733333333</v>
      </c>
      <c r="ED221">
        <v>432.96426666666702</v>
      </c>
      <c r="EE221">
        <v>1.6738126666666699</v>
      </c>
      <c r="EF221">
        <v>426.0634</v>
      </c>
      <c r="EG221">
        <v>15.938373333333301</v>
      </c>
      <c r="EH221">
        <v>1.7682246666666701</v>
      </c>
      <c r="EI221">
        <v>1.60017533333333</v>
      </c>
      <c r="EJ221">
        <v>15.5086733333333</v>
      </c>
      <c r="EK221">
        <v>13.960513333333299</v>
      </c>
      <c r="EL221">
        <v>400.01433333333301</v>
      </c>
      <c r="EM221">
        <v>0.95001959999999996</v>
      </c>
      <c r="EN221">
        <v>4.9980259999999999E-2</v>
      </c>
      <c r="EO221">
        <v>0</v>
      </c>
      <c r="EP221">
        <v>1227.53666666667</v>
      </c>
      <c r="EQ221">
        <v>5.8225800000000003</v>
      </c>
      <c r="ER221">
        <v>4108.2266666666701</v>
      </c>
      <c r="ES221">
        <v>3323.7273333333301</v>
      </c>
      <c r="ET221">
        <v>38.2541333333333</v>
      </c>
      <c r="EU221">
        <v>41.057933333333303</v>
      </c>
      <c r="EV221">
        <v>39.941266666666699</v>
      </c>
      <c r="EW221">
        <v>41.012333333333302</v>
      </c>
      <c r="EX221">
        <v>41.0914</v>
      </c>
      <c r="EY221">
        <v>374.48933333333298</v>
      </c>
      <c r="EZ221">
        <v>19.7</v>
      </c>
      <c r="FA221">
        <v>0</v>
      </c>
      <c r="FB221">
        <v>298.799999952316</v>
      </c>
      <c r="FC221">
        <v>0</v>
      </c>
      <c r="FD221">
        <v>1227.5812000000001</v>
      </c>
      <c r="FE221">
        <v>-3.4615376714144899E-2</v>
      </c>
      <c r="FF221">
        <v>-0.29538466158604199</v>
      </c>
      <c r="FG221">
        <v>4108.3032000000003</v>
      </c>
      <c r="FH221">
        <v>15</v>
      </c>
      <c r="FI221">
        <v>1525872056</v>
      </c>
      <c r="FJ221" t="s">
        <v>1248</v>
      </c>
      <c r="FK221">
        <v>1525872051</v>
      </c>
      <c r="FL221">
        <v>1525872056</v>
      </c>
      <c r="FM221">
        <v>204</v>
      </c>
      <c r="FN221">
        <v>-1.4E-2</v>
      </c>
      <c r="FO221">
        <v>-1E-3</v>
      </c>
      <c r="FP221">
        <v>-2.2050000000000001</v>
      </c>
      <c r="FQ221">
        <v>-4.2000000000000003E-2</v>
      </c>
      <c r="FR221">
        <v>426</v>
      </c>
      <c r="FS221">
        <v>16</v>
      </c>
      <c r="FT221">
        <v>0.09</v>
      </c>
      <c r="FU221">
        <v>0.04</v>
      </c>
      <c r="FV221">
        <v>426.06135</v>
      </c>
      <c r="FW221">
        <v>-2.3052631578618501E-2</v>
      </c>
      <c r="FX221">
        <v>1.4792819203924199E-2</v>
      </c>
      <c r="FY221">
        <v>1</v>
      </c>
      <c r="FZ221">
        <v>415.73181249999999</v>
      </c>
      <c r="GA221">
        <v>4.2441176470266899E-2</v>
      </c>
      <c r="GB221">
        <v>1.19384816350309E-2</v>
      </c>
      <c r="GC221">
        <v>1</v>
      </c>
      <c r="GD221">
        <v>15.938215</v>
      </c>
      <c r="GE221">
        <v>1.0330827067870801E-3</v>
      </c>
      <c r="GF221">
        <v>6.0932339525097197E-4</v>
      </c>
      <c r="GG221">
        <v>1</v>
      </c>
      <c r="GH221">
        <v>17.612159999999999</v>
      </c>
      <c r="GI221">
        <v>2.6887218045133802E-3</v>
      </c>
      <c r="GJ221">
        <v>5.7480431452804103E-4</v>
      </c>
      <c r="GK221">
        <v>1</v>
      </c>
      <c r="GL221">
        <v>4</v>
      </c>
      <c r="GM221">
        <v>4</v>
      </c>
      <c r="GN221" t="s">
        <v>455</v>
      </c>
      <c r="GO221">
        <v>2.9735299999999998</v>
      </c>
      <c r="GP221">
        <v>2.7220499999999999</v>
      </c>
      <c r="GQ221">
        <v>9.8772299999999993E-2</v>
      </c>
      <c r="GR221">
        <v>0.10052999999999999</v>
      </c>
      <c r="GS221">
        <v>8.6519499999999999E-2</v>
      </c>
      <c r="GT221">
        <v>8.1450599999999998E-2</v>
      </c>
      <c r="GU221">
        <v>27857.5</v>
      </c>
      <c r="GV221">
        <v>32124.799999999999</v>
      </c>
      <c r="GW221">
        <v>26980.3</v>
      </c>
      <c r="GX221">
        <v>30898.799999999999</v>
      </c>
      <c r="GY221">
        <v>34506.9</v>
      </c>
      <c r="GZ221">
        <v>39046.9</v>
      </c>
      <c r="HA221">
        <v>39832</v>
      </c>
      <c r="HB221">
        <v>45443.199999999997</v>
      </c>
      <c r="HC221">
        <v>1.9649700000000001</v>
      </c>
      <c r="HD221">
        <v>2.1427200000000002</v>
      </c>
      <c r="HE221">
        <v>9.7710599999999995E-2</v>
      </c>
      <c r="HF221">
        <v>0</v>
      </c>
      <c r="HG221">
        <v>21.587299999999999</v>
      </c>
      <c r="HH221">
        <v>999.9</v>
      </c>
      <c r="HI221">
        <v>58.387</v>
      </c>
      <c r="HJ221">
        <v>25.599</v>
      </c>
      <c r="HK221">
        <v>19.160599999999999</v>
      </c>
      <c r="HL221">
        <v>60.772799999999997</v>
      </c>
      <c r="HM221">
        <v>26.662700000000001</v>
      </c>
      <c r="HN221">
        <v>1</v>
      </c>
      <c r="HO221">
        <v>-0.16891800000000001</v>
      </c>
      <c r="HP221">
        <v>0.167375</v>
      </c>
      <c r="HQ221">
        <v>20.202400000000001</v>
      </c>
      <c r="HR221">
        <v>5.2234299999999996</v>
      </c>
      <c r="HS221">
        <v>12.0281</v>
      </c>
      <c r="HT221">
        <v>4.9600999999999997</v>
      </c>
      <c r="HU221">
        <v>3.3014299999999999</v>
      </c>
      <c r="HV221">
        <v>9999</v>
      </c>
      <c r="HW221">
        <v>999.9</v>
      </c>
      <c r="HX221">
        <v>9999</v>
      </c>
      <c r="HY221">
        <v>9999</v>
      </c>
      <c r="HZ221">
        <v>1.8798900000000001</v>
      </c>
      <c r="IA221">
        <v>1.8768499999999999</v>
      </c>
      <c r="IB221">
        <v>1.87897</v>
      </c>
      <c r="IC221">
        <v>1.87866</v>
      </c>
      <c r="ID221">
        <v>1.88032</v>
      </c>
      <c r="IE221">
        <v>1.8730800000000001</v>
      </c>
      <c r="IF221">
        <v>1.8808</v>
      </c>
      <c r="IG221">
        <v>1.8749400000000001</v>
      </c>
      <c r="IH221">
        <v>5</v>
      </c>
      <c r="II221">
        <v>0</v>
      </c>
      <c r="IJ221">
        <v>0</v>
      </c>
      <c r="IK221">
        <v>0</v>
      </c>
      <c r="IL221" t="s">
        <v>436</v>
      </c>
      <c r="IM221" t="s">
        <v>437</v>
      </c>
      <c r="IN221" t="s">
        <v>438</v>
      </c>
      <c r="IO221" t="s">
        <v>438</v>
      </c>
      <c r="IP221" t="s">
        <v>438</v>
      </c>
      <c r="IQ221" t="s">
        <v>438</v>
      </c>
      <c r="IR221">
        <v>0</v>
      </c>
      <c r="IS221">
        <v>100</v>
      </c>
      <c r="IT221">
        <v>100</v>
      </c>
      <c r="IU221">
        <v>-2.2050000000000001</v>
      </c>
      <c r="IV221">
        <v>-4.2000000000000003E-2</v>
      </c>
      <c r="IW221">
        <v>-2.1902999999999202</v>
      </c>
      <c r="IX221">
        <v>0</v>
      </c>
      <c r="IY221">
        <v>0</v>
      </c>
      <c r="IZ221">
        <v>0</v>
      </c>
      <c r="JA221">
        <v>-4.08299999999997E-2</v>
      </c>
      <c r="JB221">
        <v>0</v>
      </c>
      <c r="JC221">
        <v>0</v>
      </c>
      <c r="JD221">
        <v>0</v>
      </c>
      <c r="JE221">
        <v>-1</v>
      </c>
      <c r="JF221">
        <v>-1</v>
      </c>
      <c r="JG221">
        <v>-1</v>
      </c>
      <c r="JH221">
        <v>-1</v>
      </c>
      <c r="JI221">
        <v>4.5999999999999996</v>
      </c>
      <c r="JJ221">
        <v>4.5999999999999996</v>
      </c>
      <c r="JK221">
        <v>0.15625</v>
      </c>
      <c r="JL221">
        <v>4.99878</v>
      </c>
      <c r="JM221">
        <v>1.5478499999999999</v>
      </c>
      <c r="JN221">
        <v>2.3095699999999999</v>
      </c>
      <c r="JO221">
        <v>1.5979000000000001</v>
      </c>
      <c r="JP221">
        <v>2.3840300000000001</v>
      </c>
      <c r="JQ221">
        <v>29.325099999999999</v>
      </c>
      <c r="JR221">
        <v>24.2013</v>
      </c>
      <c r="JS221">
        <v>2</v>
      </c>
      <c r="JT221">
        <v>490.90800000000002</v>
      </c>
      <c r="JU221">
        <v>599.29300000000001</v>
      </c>
      <c r="JV221">
        <v>22.0001</v>
      </c>
      <c r="JW221">
        <v>25.385300000000001</v>
      </c>
      <c r="JX221">
        <v>30.0002</v>
      </c>
      <c r="JY221">
        <v>25.616800000000001</v>
      </c>
      <c r="JZ221">
        <v>25.577000000000002</v>
      </c>
      <c r="KA221">
        <v>-1</v>
      </c>
      <c r="KB221">
        <v>22.305900000000001</v>
      </c>
      <c r="KC221">
        <v>64.911799999999999</v>
      </c>
      <c r="KD221">
        <v>22</v>
      </c>
      <c r="KE221">
        <v>400</v>
      </c>
      <c r="KF221">
        <v>15.920400000000001</v>
      </c>
      <c r="KG221">
        <v>102.581</v>
      </c>
      <c r="KH221">
        <v>101.544</v>
      </c>
    </row>
    <row r="222" spans="1:294" x14ac:dyDescent="0.35">
      <c r="A222">
        <v>204</v>
      </c>
      <c r="B222">
        <v>1525872332</v>
      </c>
      <c r="C222">
        <v>66303</v>
      </c>
      <c r="D222" t="s">
        <v>1249</v>
      </c>
      <c r="E222" t="s">
        <v>1250</v>
      </c>
      <c r="F222">
        <v>120</v>
      </c>
      <c r="G222">
        <v>1525872324</v>
      </c>
      <c r="H222">
        <f t="shared" si="150"/>
        <v>1.4325825446897919E-3</v>
      </c>
      <c r="I222">
        <f t="shared" si="151"/>
        <v>1.432582544689792</v>
      </c>
      <c r="J222">
        <f t="shared" si="152"/>
        <v>8.0334204280719153</v>
      </c>
      <c r="K222">
        <f t="shared" si="153"/>
        <v>415.61245769445304</v>
      </c>
      <c r="L222">
        <f t="shared" si="154"/>
        <v>299.74279709743871</v>
      </c>
      <c r="M222">
        <f t="shared" si="155"/>
        <v>30.12307680612837</v>
      </c>
      <c r="N222">
        <f t="shared" si="156"/>
        <v>41.767562409995158</v>
      </c>
      <c r="O222">
        <f t="shared" si="157"/>
        <v>0.12099574471357931</v>
      </c>
      <c r="P222">
        <f t="shared" si="158"/>
        <v>2.2672805878351752</v>
      </c>
      <c r="Q222">
        <f t="shared" si="159"/>
        <v>0.11751962015881029</v>
      </c>
      <c r="R222">
        <f t="shared" si="160"/>
        <v>7.3753760127313314E-2</v>
      </c>
      <c r="S222">
        <f t="shared" si="161"/>
        <v>77.185595363358999</v>
      </c>
      <c r="T222">
        <f t="shared" si="162"/>
        <v>23.824014607527282</v>
      </c>
      <c r="U222">
        <f t="shared" si="163"/>
        <v>23.824014607527282</v>
      </c>
      <c r="V222">
        <f t="shared" si="164"/>
        <v>2.963459250210204</v>
      </c>
      <c r="W222">
        <f t="shared" si="165"/>
        <v>60.011654886528831</v>
      </c>
      <c r="X222">
        <f t="shared" si="166"/>
        <v>1.7672261240726725</v>
      </c>
      <c r="Y222">
        <f t="shared" si="167"/>
        <v>2.9448048506813835</v>
      </c>
      <c r="Z222">
        <f t="shared" si="168"/>
        <v>1.1962331261375314</v>
      </c>
      <c r="AA222">
        <f t="shared" si="169"/>
        <v>-63.176890220819821</v>
      </c>
      <c r="AB222">
        <f t="shared" si="170"/>
        <v>-12.827352991888</v>
      </c>
      <c r="AC222">
        <f t="shared" si="171"/>
        <v>-1.1819790154743115</v>
      </c>
      <c r="AD222">
        <f t="shared" si="172"/>
        <v>-6.2686482313445424E-4</v>
      </c>
      <c r="AE222">
        <f t="shared" si="173"/>
        <v>8.0302860263475235</v>
      </c>
      <c r="AF222">
        <f t="shared" si="174"/>
        <v>1.4315562235026642</v>
      </c>
      <c r="AG222">
        <f t="shared" si="175"/>
        <v>8.0334204280719153</v>
      </c>
      <c r="AH222">
        <v>432.84266381952102</v>
      </c>
      <c r="AI222">
        <v>423.04727272727303</v>
      </c>
      <c r="AJ222">
        <v>-9.3034947437694007E-6</v>
      </c>
      <c r="AK222">
        <v>61.249812622906198</v>
      </c>
      <c r="AL222">
        <f t="shared" si="176"/>
        <v>1.432582544689792</v>
      </c>
      <c r="AM222">
        <v>15.897410250081</v>
      </c>
      <c r="AN222">
        <v>17.5862248484849</v>
      </c>
      <c r="AO222">
        <v>-2.8252849891446401E-6</v>
      </c>
      <c r="AP222">
        <v>70.636152063973299</v>
      </c>
      <c r="AQ222">
        <v>1</v>
      </c>
      <c r="AR222">
        <v>0</v>
      </c>
      <c r="AS222">
        <f t="shared" si="177"/>
        <v>1.0000372471552319</v>
      </c>
      <c r="AT222">
        <f t="shared" si="178"/>
        <v>3.7247155231900919E-3</v>
      </c>
      <c r="AU222">
        <f t="shared" si="179"/>
        <v>53697.375862859961</v>
      </c>
      <c r="AV222" t="s">
        <v>478</v>
      </c>
      <c r="AW222">
        <v>10401</v>
      </c>
      <c r="AX222">
        <v>731.43200000000002</v>
      </c>
      <c r="AY222">
        <v>3818.46</v>
      </c>
      <c r="AZ222">
        <f t="shared" si="180"/>
        <v>0.80844843209042394</v>
      </c>
      <c r="BA222">
        <v>-1.85196537555428</v>
      </c>
      <c r="BB222" t="s">
        <v>1251</v>
      </c>
      <c r="BC222">
        <v>10402.6</v>
      </c>
      <c r="BD222">
        <v>1227.3196</v>
      </c>
      <c r="BE222">
        <v>1760.63</v>
      </c>
      <c r="BF222">
        <f t="shared" si="181"/>
        <v>0.30290884512930027</v>
      </c>
      <c r="BG222">
        <v>0.5</v>
      </c>
      <c r="BH222">
        <f t="shared" si="182"/>
        <v>336.60685334834642</v>
      </c>
      <c r="BI222">
        <f t="shared" si="183"/>
        <v>8.0334204280719153</v>
      </c>
      <c r="BJ222">
        <f t="shared" si="184"/>
        <v>50.980596605177681</v>
      </c>
      <c r="BK222">
        <f t="shared" si="185"/>
        <v>2.9367749661935866E-2</v>
      </c>
      <c r="BL222">
        <f t="shared" si="186"/>
        <v>1.1688032124864394</v>
      </c>
      <c r="BM222">
        <f t="shared" si="187"/>
        <v>597.63078215667804</v>
      </c>
      <c r="BN222" t="s">
        <v>433</v>
      </c>
      <c r="BO222">
        <v>0</v>
      </c>
      <c r="BP222">
        <f t="shared" si="188"/>
        <v>597.63078215667804</v>
      </c>
      <c r="BQ222">
        <f t="shared" si="189"/>
        <v>0.66055856019908898</v>
      </c>
      <c r="BR222">
        <f t="shared" si="190"/>
        <v>0.45856471080778233</v>
      </c>
      <c r="BS222">
        <f t="shared" si="191"/>
        <v>0.63891310616522834</v>
      </c>
      <c r="BT222">
        <f t="shared" si="192"/>
        <v>0.5181805638953827</v>
      </c>
      <c r="BU222">
        <f t="shared" si="193"/>
        <v>0.66660555071091021</v>
      </c>
      <c r="BV222">
        <f t="shared" si="194"/>
        <v>0.22329341663695895</v>
      </c>
      <c r="BW222">
        <f t="shared" si="195"/>
        <v>0.7767065833630411</v>
      </c>
      <c r="DF222">
        <f t="shared" si="196"/>
        <v>400.01886666666701</v>
      </c>
      <c r="DG222">
        <f t="shared" si="197"/>
        <v>336.60685334834642</v>
      </c>
      <c r="DH222">
        <f t="shared" si="198"/>
        <v>0.84147744368477151</v>
      </c>
      <c r="DI222">
        <f t="shared" si="199"/>
        <v>0.19295488736954308</v>
      </c>
      <c r="DJ222">
        <v>1525872324</v>
      </c>
      <c r="DK222">
        <v>415.61246666666699</v>
      </c>
      <c r="DL222">
        <v>425.96199999999999</v>
      </c>
      <c r="DM222">
        <v>17.584966666666698</v>
      </c>
      <c r="DN222">
        <v>15.89744</v>
      </c>
      <c r="DO222">
        <v>417.82946666666697</v>
      </c>
      <c r="DP222">
        <v>17.628966666666699</v>
      </c>
      <c r="DQ222">
        <v>500.02019999999999</v>
      </c>
      <c r="DR222">
        <v>100.3964</v>
      </c>
      <c r="DS222">
        <v>0.10001591999999999</v>
      </c>
      <c r="DT222">
        <v>23.719073333333299</v>
      </c>
      <c r="DU222">
        <v>23.202780000000001</v>
      </c>
      <c r="DV222">
        <v>999.9</v>
      </c>
      <c r="DW222">
        <v>0</v>
      </c>
      <c r="DX222">
        <v>0</v>
      </c>
      <c r="DY222">
        <v>10004.5846666667</v>
      </c>
      <c r="DZ222">
        <v>0</v>
      </c>
      <c r="EA222">
        <v>0.27711999999999998</v>
      </c>
      <c r="EB222">
        <v>-10.337346666666701</v>
      </c>
      <c r="EC222">
        <v>423.065</v>
      </c>
      <c r="ED222">
        <v>432.84313333333301</v>
      </c>
      <c r="EE222">
        <v>1.68961733333333</v>
      </c>
      <c r="EF222">
        <v>425.96199999999999</v>
      </c>
      <c r="EG222">
        <v>15.89744</v>
      </c>
      <c r="EH222">
        <v>1.765676</v>
      </c>
      <c r="EI222">
        <v>1.5960460000000001</v>
      </c>
      <c r="EJ222">
        <v>15.4862133333333</v>
      </c>
      <c r="EK222">
        <v>13.920680000000001</v>
      </c>
      <c r="EL222">
        <v>400.01886666666701</v>
      </c>
      <c r="EM222">
        <v>0.95001979999999997</v>
      </c>
      <c r="EN222">
        <v>4.9980093333333302E-2</v>
      </c>
      <c r="EO222">
        <v>0</v>
      </c>
      <c r="EP222">
        <v>1227.2739999999999</v>
      </c>
      <c r="EQ222">
        <v>5.8225800000000003</v>
      </c>
      <c r="ER222">
        <v>4115.8506666666699</v>
      </c>
      <c r="ES222">
        <v>3323.76733333333</v>
      </c>
      <c r="ET222">
        <v>38.253999999999998</v>
      </c>
      <c r="EU222">
        <v>41.066200000000002</v>
      </c>
      <c r="EV222">
        <v>39.932933333333303</v>
      </c>
      <c r="EW222">
        <v>41.049599999999998</v>
      </c>
      <c r="EX222">
        <v>41.112400000000001</v>
      </c>
      <c r="EY222">
        <v>374.49266666666699</v>
      </c>
      <c r="EZ222">
        <v>19.7</v>
      </c>
      <c r="FA222">
        <v>0</v>
      </c>
      <c r="FB222">
        <v>298.799999952316</v>
      </c>
      <c r="FC222">
        <v>0</v>
      </c>
      <c r="FD222">
        <v>1227.3196</v>
      </c>
      <c r="FE222">
        <v>-1.4492307720716699</v>
      </c>
      <c r="FF222">
        <v>-0.17692307666918999</v>
      </c>
      <c r="FG222">
        <v>4115.7475999999997</v>
      </c>
      <c r="FH222">
        <v>15</v>
      </c>
      <c r="FI222">
        <v>1525872356</v>
      </c>
      <c r="FJ222" t="s">
        <v>1252</v>
      </c>
      <c r="FK222">
        <v>1525872356</v>
      </c>
      <c r="FL222">
        <v>1525872354</v>
      </c>
      <c r="FM222">
        <v>205</v>
      </c>
      <c r="FN222">
        <v>-1.2E-2</v>
      </c>
      <c r="FO222">
        <v>-2E-3</v>
      </c>
      <c r="FP222">
        <v>-2.2170000000000001</v>
      </c>
      <c r="FQ222">
        <v>-4.3999999999999997E-2</v>
      </c>
      <c r="FR222">
        <v>426</v>
      </c>
      <c r="FS222">
        <v>16</v>
      </c>
      <c r="FT222">
        <v>0.11</v>
      </c>
      <c r="FU222">
        <v>0.03</v>
      </c>
      <c r="FV222">
        <v>425.96800000000002</v>
      </c>
      <c r="FW222">
        <v>-7.0466165413246407E-2</v>
      </c>
      <c r="FX222">
        <v>1.4976648490233399E-2</v>
      </c>
      <c r="FY222">
        <v>1</v>
      </c>
      <c r="FZ222">
        <v>415.62606249999999</v>
      </c>
      <c r="GA222">
        <v>-0.16438235294259601</v>
      </c>
      <c r="GB222">
        <v>1.52416729314622E-2</v>
      </c>
      <c r="GC222">
        <v>1</v>
      </c>
      <c r="GD222">
        <v>15.89772</v>
      </c>
      <c r="GE222">
        <v>-4.7819548872289801E-3</v>
      </c>
      <c r="GF222">
        <v>6.20966987850267E-4</v>
      </c>
      <c r="GG222">
        <v>1</v>
      </c>
      <c r="GH222">
        <v>17.586645000000001</v>
      </c>
      <c r="GI222">
        <v>5.4360902255813602E-3</v>
      </c>
      <c r="GJ222">
        <v>8.5701516906048201E-4</v>
      </c>
      <c r="GK222">
        <v>1</v>
      </c>
      <c r="GL222">
        <v>4</v>
      </c>
      <c r="GM222">
        <v>4</v>
      </c>
      <c r="GN222" t="s">
        <v>455</v>
      </c>
      <c r="GO222">
        <v>2.9736500000000001</v>
      </c>
      <c r="GP222">
        <v>2.7222</v>
      </c>
      <c r="GQ222">
        <v>9.8756499999999997E-2</v>
      </c>
      <c r="GR222">
        <v>0.10051599999999999</v>
      </c>
      <c r="GS222">
        <v>8.6428900000000003E-2</v>
      </c>
      <c r="GT222">
        <v>8.1304299999999996E-2</v>
      </c>
      <c r="GU222">
        <v>27858.5</v>
      </c>
      <c r="GV222">
        <v>32125.1</v>
      </c>
      <c r="GW222">
        <v>26980.799999999999</v>
      </c>
      <c r="GX222">
        <v>30898.6</v>
      </c>
      <c r="GY222">
        <v>34511</v>
      </c>
      <c r="GZ222">
        <v>39053.1</v>
      </c>
      <c r="HA222">
        <v>39832.699999999997</v>
      </c>
      <c r="HB222">
        <v>45443.1</v>
      </c>
      <c r="HC222">
        <v>1.9652499999999999</v>
      </c>
      <c r="HD222">
        <v>2.1423199999999998</v>
      </c>
      <c r="HE222">
        <v>9.6969299999999994E-2</v>
      </c>
      <c r="HF222">
        <v>0</v>
      </c>
      <c r="HG222">
        <v>21.604099999999999</v>
      </c>
      <c r="HH222">
        <v>999.9</v>
      </c>
      <c r="HI222">
        <v>58.344999999999999</v>
      </c>
      <c r="HJ222">
        <v>25.599</v>
      </c>
      <c r="HK222">
        <v>19.1479</v>
      </c>
      <c r="HL222">
        <v>61.072899999999997</v>
      </c>
      <c r="HM222">
        <v>26.590499999999999</v>
      </c>
      <c r="HN222">
        <v>1</v>
      </c>
      <c r="HO222">
        <v>-0.169881</v>
      </c>
      <c r="HP222">
        <v>0.162745</v>
      </c>
      <c r="HQ222">
        <v>20.2027</v>
      </c>
      <c r="HR222">
        <v>5.2264200000000001</v>
      </c>
      <c r="HS222">
        <v>12.027900000000001</v>
      </c>
      <c r="HT222">
        <v>4.9602000000000004</v>
      </c>
      <c r="HU222">
        <v>3.3015500000000002</v>
      </c>
      <c r="HV222">
        <v>9999</v>
      </c>
      <c r="HW222">
        <v>999.9</v>
      </c>
      <c r="HX222">
        <v>9999</v>
      </c>
      <c r="HY222">
        <v>9999</v>
      </c>
      <c r="HZ222">
        <v>1.87988</v>
      </c>
      <c r="IA222">
        <v>1.87686</v>
      </c>
      <c r="IB222">
        <v>1.87897</v>
      </c>
      <c r="IC222">
        <v>1.87866</v>
      </c>
      <c r="ID222">
        <v>1.8803300000000001</v>
      </c>
      <c r="IE222">
        <v>1.8731100000000001</v>
      </c>
      <c r="IF222">
        <v>1.8808</v>
      </c>
      <c r="IG222">
        <v>1.87493</v>
      </c>
      <c r="IH222">
        <v>5</v>
      </c>
      <c r="II222">
        <v>0</v>
      </c>
      <c r="IJ222">
        <v>0</v>
      </c>
      <c r="IK222">
        <v>0</v>
      </c>
      <c r="IL222" t="s">
        <v>436</v>
      </c>
      <c r="IM222" t="s">
        <v>437</v>
      </c>
      <c r="IN222" t="s">
        <v>438</v>
      </c>
      <c r="IO222" t="s">
        <v>438</v>
      </c>
      <c r="IP222" t="s">
        <v>438</v>
      </c>
      <c r="IQ222" t="s">
        <v>438</v>
      </c>
      <c r="IR222">
        <v>0</v>
      </c>
      <c r="IS222">
        <v>100</v>
      </c>
      <c r="IT222">
        <v>100</v>
      </c>
      <c r="IU222">
        <v>-2.2170000000000001</v>
      </c>
      <c r="IV222">
        <v>-4.3999999999999997E-2</v>
      </c>
      <c r="IW222">
        <v>-2.2049090909091502</v>
      </c>
      <c r="IX222">
        <v>0</v>
      </c>
      <c r="IY222">
        <v>0</v>
      </c>
      <c r="IZ222">
        <v>0</v>
      </c>
      <c r="JA222">
        <v>-4.1910000000001398E-2</v>
      </c>
      <c r="JB222">
        <v>0</v>
      </c>
      <c r="JC222">
        <v>0</v>
      </c>
      <c r="JD222">
        <v>0</v>
      </c>
      <c r="JE222">
        <v>-1</v>
      </c>
      <c r="JF222">
        <v>-1</v>
      </c>
      <c r="JG222">
        <v>-1</v>
      </c>
      <c r="JH222">
        <v>-1</v>
      </c>
      <c r="JI222">
        <v>4.7</v>
      </c>
      <c r="JJ222">
        <v>4.5999999999999996</v>
      </c>
      <c r="JK222">
        <v>0.155029</v>
      </c>
      <c r="JL222">
        <v>4.99878</v>
      </c>
      <c r="JM222">
        <v>1.5478499999999999</v>
      </c>
      <c r="JN222">
        <v>2.3095699999999999</v>
      </c>
      <c r="JO222">
        <v>1.5979000000000001</v>
      </c>
      <c r="JP222">
        <v>2.3803700000000001</v>
      </c>
      <c r="JQ222">
        <v>29.325099999999999</v>
      </c>
      <c r="JR222">
        <v>24.192599999999999</v>
      </c>
      <c r="JS222">
        <v>2</v>
      </c>
      <c r="JT222">
        <v>491.02699999999999</v>
      </c>
      <c r="JU222">
        <v>598.91099999999994</v>
      </c>
      <c r="JV222">
        <v>21.9998</v>
      </c>
      <c r="JW222">
        <v>25.376799999999999</v>
      </c>
      <c r="JX222">
        <v>30.0001</v>
      </c>
      <c r="JY222">
        <v>25.610399999999998</v>
      </c>
      <c r="JZ222">
        <v>25.570599999999999</v>
      </c>
      <c r="KA222">
        <v>-1</v>
      </c>
      <c r="KB222">
        <v>22.125699999999998</v>
      </c>
      <c r="KC222">
        <v>64.599900000000005</v>
      </c>
      <c r="KD222">
        <v>22</v>
      </c>
      <c r="KE222">
        <v>400</v>
      </c>
      <c r="KF222">
        <v>15.915100000000001</v>
      </c>
      <c r="KG222">
        <v>102.583</v>
      </c>
      <c r="KH222">
        <v>101.54300000000001</v>
      </c>
    </row>
    <row r="223" spans="1:294" x14ac:dyDescent="0.35">
      <c r="A223">
        <v>205</v>
      </c>
      <c r="B223">
        <v>1525872632</v>
      </c>
      <c r="C223">
        <v>66603</v>
      </c>
      <c r="D223" t="s">
        <v>1253</v>
      </c>
      <c r="E223" t="s">
        <v>1254</v>
      </c>
      <c r="F223">
        <v>120</v>
      </c>
      <c r="G223">
        <v>1525872624</v>
      </c>
      <c r="H223">
        <f t="shared" si="150"/>
        <v>1.4276724978655327E-3</v>
      </c>
      <c r="I223">
        <f t="shared" si="151"/>
        <v>1.4276724978655326</v>
      </c>
      <c r="J223">
        <f t="shared" si="152"/>
        <v>8.0067725423004088</v>
      </c>
      <c r="K223">
        <f t="shared" si="153"/>
        <v>415.51059105708822</v>
      </c>
      <c r="L223">
        <f t="shared" si="154"/>
        <v>299.9797544285596</v>
      </c>
      <c r="M223">
        <f t="shared" si="155"/>
        <v>30.146868140118588</v>
      </c>
      <c r="N223">
        <f t="shared" si="156"/>
        <v>41.757294665710297</v>
      </c>
      <c r="O223">
        <f t="shared" si="157"/>
        <v>0.1209475345010457</v>
      </c>
      <c r="P223">
        <f t="shared" si="158"/>
        <v>2.2672079038728143</v>
      </c>
      <c r="Q223">
        <f t="shared" si="159"/>
        <v>0.11747402876769746</v>
      </c>
      <c r="R223">
        <f t="shared" si="160"/>
        <v>7.3725039437360251E-2</v>
      </c>
      <c r="S223">
        <f t="shared" si="161"/>
        <v>77.177583726705166</v>
      </c>
      <c r="T223">
        <f t="shared" si="162"/>
        <v>23.813527559924015</v>
      </c>
      <c r="U223">
        <f t="shared" si="163"/>
        <v>23.813527559924015</v>
      </c>
      <c r="V223">
        <f t="shared" si="164"/>
        <v>2.9615904333007368</v>
      </c>
      <c r="W223">
        <f t="shared" si="165"/>
        <v>60.115324143522685</v>
      </c>
      <c r="X223">
        <f t="shared" si="166"/>
        <v>1.7689949083289429</v>
      </c>
      <c r="Y223">
        <f t="shared" si="167"/>
        <v>2.9426688344980816</v>
      </c>
      <c r="Z223">
        <f t="shared" si="168"/>
        <v>1.1925955249717939</v>
      </c>
      <c r="AA223">
        <f t="shared" si="169"/>
        <v>-62.960357155869993</v>
      </c>
      <c r="AB223">
        <f t="shared" si="170"/>
        <v>-13.018388430036474</v>
      </c>
      <c r="AC223">
        <f t="shared" si="171"/>
        <v>-1.1994838074444993</v>
      </c>
      <c r="AD223">
        <f t="shared" si="172"/>
        <v>-6.4566664579501776E-4</v>
      </c>
      <c r="AE223">
        <f t="shared" si="173"/>
        <v>7.9938067575314626</v>
      </c>
      <c r="AF223">
        <f t="shared" si="174"/>
        <v>1.4294038115079342</v>
      </c>
      <c r="AG223">
        <f t="shared" si="175"/>
        <v>8.0067725423004088</v>
      </c>
      <c r="AH223">
        <v>432.70684060127797</v>
      </c>
      <c r="AI223">
        <v>422.943327272727</v>
      </c>
      <c r="AJ223">
        <v>5.7517654470815397E-5</v>
      </c>
      <c r="AK223">
        <v>61.232662992353397</v>
      </c>
      <c r="AL223">
        <f t="shared" si="176"/>
        <v>1.4276724978655326</v>
      </c>
      <c r="AM223">
        <v>15.917809236854</v>
      </c>
      <c r="AN223">
        <v>17.600801212121201</v>
      </c>
      <c r="AO223">
        <v>1.27826699442203E-6</v>
      </c>
      <c r="AP223">
        <v>70.682605213873899</v>
      </c>
      <c r="AQ223">
        <v>1</v>
      </c>
      <c r="AR223">
        <v>0</v>
      </c>
      <c r="AS223">
        <f t="shared" si="177"/>
        <v>1.0000372473331347</v>
      </c>
      <c r="AT223">
        <f t="shared" si="178"/>
        <v>3.7247333134704519E-3</v>
      </c>
      <c r="AU223">
        <f t="shared" si="179"/>
        <v>53697.119399891562</v>
      </c>
      <c r="AV223" t="s">
        <v>478</v>
      </c>
      <c r="AW223">
        <v>10401</v>
      </c>
      <c r="AX223">
        <v>731.43200000000002</v>
      </c>
      <c r="AY223">
        <v>3818.46</v>
      </c>
      <c r="AZ223">
        <f t="shared" si="180"/>
        <v>0.80844843209042394</v>
      </c>
      <c r="BA223">
        <v>-1.85196537555428</v>
      </c>
      <c r="BB223" t="s">
        <v>1255</v>
      </c>
      <c r="BC223">
        <v>10402.5</v>
      </c>
      <c r="BD223">
        <v>1226.6379999999999</v>
      </c>
      <c r="BE223">
        <v>1756.95</v>
      </c>
      <c r="BF223">
        <f t="shared" si="181"/>
        <v>0.30183670565468579</v>
      </c>
      <c r="BG223">
        <v>0.5</v>
      </c>
      <c r="BH223">
        <f t="shared" si="182"/>
        <v>336.57145819668568</v>
      </c>
      <c r="BI223">
        <f t="shared" si="183"/>
        <v>8.0067725423004088</v>
      </c>
      <c r="BJ223">
        <f t="shared" si="184"/>
        <v>50.794810079740699</v>
      </c>
      <c r="BK223">
        <f t="shared" si="185"/>
        <v>2.9291663561363063E-2</v>
      </c>
      <c r="BL223">
        <f t="shared" si="186"/>
        <v>1.1733458550328695</v>
      </c>
      <c r="BM223">
        <f t="shared" si="187"/>
        <v>597.20618451881569</v>
      </c>
      <c r="BN223" t="s">
        <v>433</v>
      </c>
      <c r="BO223">
        <v>0</v>
      </c>
      <c r="BP223">
        <f t="shared" si="188"/>
        <v>597.20618451881569</v>
      </c>
      <c r="BQ223">
        <f t="shared" si="189"/>
        <v>0.66008925437900023</v>
      </c>
      <c r="BR223">
        <f t="shared" si="190"/>
        <v>0.4572665039649042</v>
      </c>
      <c r="BS223">
        <f t="shared" si="191"/>
        <v>0.63997130250726797</v>
      </c>
      <c r="BT223">
        <f t="shared" si="192"/>
        <v>0.51711622809155966</v>
      </c>
      <c r="BU223">
        <f t="shared" si="193"/>
        <v>0.66779763578432072</v>
      </c>
      <c r="BV223">
        <f t="shared" si="194"/>
        <v>0.22262671150016414</v>
      </c>
      <c r="BW223">
        <f t="shared" si="195"/>
        <v>0.77737328849983589</v>
      </c>
      <c r="DF223">
        <f t="shared" si="196"/>
        <v>399.97673333333302</v>
      </c>
      <c r="DG223">
        <f t="shared" si="197"/>
        <v>336.57145819668568</v>
      </c>
      <c r="DH223">
        <f t="shared" si="198"/>
        <v>0.8414775914382836</v>
      </c>
      <c r="DI223">
        <f t="shared" si="199"/>
        <v>0.19295518287656704</v>
      </c>
      <c r="DJ223">
        <v>1525872624</v>
      </c>
      <c r="DK223">
        <v>415.51060000000001</v>
      </c>
      <c r="DL223">
        <v>425.8152</v>
      </c>
      <c r="DM223">
        <v>17.60258</v>
      </c>
      <c r="DN223">
        <v>15.9176066666667</v>
      </c>
      <c r="DO223">
        <v>417.70060000000001</v>
      </c>
      <c r="DP223">
        <v>17.644580000000001</v>
      </c>
      <c r="DQ223">
        <v>500.01600000000002</v>
      </c>
      <c r="DR223">
        <v>100.396333333333</v>
      </c>
      <c r="DS223">
        <v>0.100009153333333</v>
      </c>
      <c r="DT223">
        <v>23.70702</v>
      </c>
      <c r="DU223">
        <v>23.186586666666699</v>
      </c>
      <c r="DV223">
        <v>999.9</v>
      </c>
      <c r="DW223">
        <v>0</v>
      </c>
      <c r="DX223">
        <v>0</v>
      </c>
      <c r="DY223">
        <v>10004.118</v>
      </c>
      <c r="DZ223">
        <v>0</v>
      </c>
      <c r="EA223">
        <v>0.27711999999999998</v>
      </c>
      <c r="EB223">
        <v>-10.331200000000001</v>
      </c>
      <c r="EC223">
        <v>422.92773333333298</v>
      </c>
      <c r="ED223">
        <v>432.70273333333301</v>
      </c>
      <c r="EE223">
        <v>1.68300733333333</v>
      </c>
      <c r="EF223">
        <v>425.8152</v>
      </c>
      <c r="EG223">
        <v>15.9176066666667</v>
      </c>
      <c r="EH223">
        <v>1.7670346666666701</v>
      </c>
      <c r="EI223">
        <v>1.5980686666666699</v>
      </c>
      <c r="EJ223">
        <v>15.498200000000001</v>
      </c>
      <c r="EK223">
        <v>13.940186666666699</v>
      </c>
      <c r="EL223">
        <v>399.97673333333302</v>
      </c>
      <c r="EM223">
        <v>0.95001493333333298</v>
      </c>
      <c r="EN223">
        <v>4.9984946666666703E-2</v>
      </c>
      <c r="EO223">
        <v>0</v>
      </c>
      <c r="EP223">
        <v>1226.6573333333299</v>
      </c>
      <c r="EQ223">
        <v>5.8225800000000003</v>
      </c>
      <c r="ER223">
        <v>4124.8973333333297</v>
      </c>
      <c r="ES223">
        <v>3323.4059999999999</v>
      </c>
      <c r="ET223">
        <v>38.270666666666699</v>
      </c>
      <c r="EU223">
        <v>41.0914</v>
      </c>
      <c r="EV223">
        <v>39.983199999999997</v>
      </c>
      <c r="EW223">
        <v>41.049599999999998</v>
      </c>
      <c r="EX223">
        <v>41.108199999999997</v>
      </c>
      <c r="EY223">
        <v>374.45266666666703</v>
      </c>
      <c r="EZ223">
        <v>19.7</v>
      </c>
      <c r="FA223">
        <v>0</v>
      </c>
      <c r="FB223">
        <v>298.799999952316</v>
      </c>
      <c r="FC223">
        <v>0</v>
      </c>
      <c r="FD223">
        <v>1226.6379999999999</v>
      </c>
      <c r="FE223">
        <v>-0.84230769733005195</v>
      </c>
      <c r="FF223">
        <v>0.56846152498661595</v>
      </c>
      <c r="FG223">
        <v>4124.7808000000005</v>
      </c>
      <c r="FH223">
        <v>15</v>
      </c>
      <c r="FI223">
        <v>1525872656</v>
      </c>
      <c r="FJ223" t="s">
        <v>1256</v>
      </c>
      <c r="FK223">
        <v>1525872650</v>
      </c>
      <c r="FL223">
        <v>1525872656</v>
      </c>
      <c r="FM223">
        <v>206</v>
      </c>
      <c r="FN223">
        <v>2.7E-2</v>
      </c>
      <c r="FO223">
        <v>2E-3</v>
      </c>
      <c r="FP223">
        <v>-2.19</v>
      </c>
      <c r="FQ223">
        <v>-4.2000000000000003E-2</v>
      </c>
      <c r="FR223">
        <v>426</v>
      </c>
      <c r="FS223">
        <v>16</v>
      </c>
      <c r="FT223">
        <v>0.08</v>
      </c>
      <c r="FU223">
        <v>0.03</v>
      </c>
      <c r="FV223">
        <v>425.81765000000001</v>
      </c>
      <c r="FW223">
        <v>-3.45112781959791E-2</v>
      </c>
      <c r="FX223">
        <v>9.8248409656317703E-3</v>
      </c>
      <c r="FY223">
        <v>1</v>
      </c>
      <c r="FZ223">
        <v>415.48424999999997</v>
      </c>
      <c r="GA223">
        <v>-1.1294117647698601E-2</v>
      </c>
      <c r="GB223">
        <v>1.4690558192256E-2</v>
      </c>
      <c r="GC223">
        <v>1</v>
      </c>
      <c r="GD223">
        <v>15.917674999999999</v>
      </c>
      <c r="GE223">
        <v>-2.4766917293276799E-3</v>
      </c>
      <c r="GF223">
        <v>5.11737237261469E-4</v>
      </c>
      <c r="GG223">
        <v>1</v>
      </c>
      <c r="GH223">
        <v>17.60061</v>
      </c>
      <c r="GI223">
        <v>-3.2481203005748E-4</v>
      </c>
      <c r="GJ223">
        <v>3.9987498046206298E-4</v>
      </c>
      <c r="GK223">
        <v>1</v>
      </c>
      <c r="GL223">
        <v>4</v>
      </c>
      <c r="GM223">
        <v>4</v>
      </c>
      <c r="GN223" t="s">
        <v>455</v>
      </c>
      <c r="GO223">
        <v>2.9735200000000002</v>
      </c>
      <c r="GP223">
        <v>2.7221899999999999</v>
      </c>
      <c r="GQ223">
        <v>9.8740099999999997E-2</v>
      </c>
      <c r="GR223">
        <v>0.10048899999999999</v>
      </c>
      <c r="GS223">
        <v>8.6487800000000004E-2</v>
      </c>
      <c r="GT223">
        <v>8.1378300000000001E-2</v>
      </c>
      <c r="GU223">
        <v>27859.1</v>
      </c>
      <c r="GV223">
        <v>32125.599999999999</v>
      </c>
      <c r="GW223">
        <v>26980.9</v>
      </c>
      <c r="GX223">
        <v>30898.1</v>
      </c>
      <c r="GY223">
        <v>34508.9</v>
      </c>
      <c r="GZ223">
        <v>39049.199999999997</v>
      </c>
      <c r="HA223">
        <v>39832.9</v>
      </c>
      <c r="HB223">
        <v>45442.2</v>
      </c>
      <c r="HC223">
        <v>1.9650700000000001</v>
      </c>
      <c r="HD223">
        <v>2.1425200000000002</v>
      </c>
      <c r="HE223">
        <v>9.9249199999999996E-2</v>
      </c>
      <c r="HF223">
        <v>0</v>
      </c>
      <c r="HG223">
        <v>21.544799999999999</v>
      </c>
      <c r="HH223">
        <v>999.9</v>
      </c>
      <c r="HI223">
        <v>58.411999999999999</v>
      </c>
      <c r="HJ223">
        <v>25.568999999999999</v>
      </c>
      <c r="HK223">
        <v>19.138200000000001</v>
      </c>
      <c r="HL223">
        <v>60.892899999999997</v>
      </c>
      <c r="HM223">
        <v>26.650600000000001</v>
      </c>
      <c r="HN223">
        <v>1</v>
      </c>
      <c r="HO223">
        <v>-0.16971800000000001</v>
      </c>
      <c r="HP223">
        <v>0.158224</v>
      </c>
      <c r="HQ223">
        <v>20.202999999999999</v>
      </c>
      <c r="HR223">
        <v>5.2279200000000001</v>
      </c>
      <c r="HS223">
        <v>12.027900000000001</v>
      </c>
      <c r="HT223">
        <v>4.9606500000000002</v>
      </c>
      <c r="HU223">
        <v>3.3014800000000002</v>
      </c>
      <c r="HV223">
        <v>9999</v>
      </c>
      <c r="HW223">
        <v>999.9</v>
      </c>
      <c r="HX223">
        <v>9999</v>
      </c>
      <c r="HY223">
        <v>9999</v>
      </c>
      <c r="HZ223">
        <v>1.87988</v>
      </c>
      <c r="IA223">
        <v>1.8768400000000001</v>
      </c>
      <c r="IB223">
        <v>1.87897</v>
      </c>
      <c r="IC223">
        <v>1.87866</v>
      </c>
      <c r="ID223">
        <v>1.88029</v>
      </c>
      <c r="IE223">
        <v>1.87304</v>
      </c>
      <c r="IF223">
        <v>1.8808</v>
      </c>
      <c r="IG223">
        <v>1.8749199999999999</v>
      </c>
      <c r="IH223">
        <v>5</v>
      </c>
      <c r="II223">
        <v>0</v>
      </c>
      <c r="IJ223">
        <v>0</v>
      </c>
      <c r="IK223">
        <v>0</v>
      </c>
      <c r="IL223" t="s">
        <v>436</v>
      </c>
      <c r="IM223" t="s">
        <v>437</v>
      </c>
      <c r="IN223" t="s">
        <v>438</v>
      </c>
      <c r="IO223" t="s">
        <v>438</v>
      </c>
      <c r="IP223" t="s">
        <v>438</v>
      </c>
      <c r="IQ223" t="s">
        <v>438</v>
      </c>
      <c r="IR223">
        <v>0</v>
      </c>
      <c r="IS223">
        <v>100</v>
      </c>
      <c r="IT223">
        <v>100</v>
      </c>
      <c r="IU223">
        <v>-2.19</v>
      </c>
      <c r="IV223">
        <v>-4.2000000000000003E-2</v>
      </c>
      <c r="IW223">
        <v>-2.2166000000000299</v>
      </c>
      <c r="IX223">
        <v>0</v>
      </c>
      <c r="IY223">
        <v>0</v>
      </c>
      <c r="IZ223">
        <v>0</v>
      </c>
      <c r="JA223">
        <v>-4.3960000000003802E-2</v>
      </c>
      <c r="JB223">
        <v>0</v>
      </c>
      <c r="JC223">
        <v>0</v>
      </c>
      <c r="JD223">
        <v>0</v>
      </c>
      <c r="JE223">
        <v>-1</v>
      </c>
      <c r="JF223">
        <v>-1</v>
      </c>
      <c r="JG223">
        <v>-1</v>
      </c>
      <c r="JH223">
        <v>-1</v>
      </c>
      <c r="JI223">
        <v>4.5999999999999996</v>
      </c>
      <c r="JJ223">
        <v>4.5999999999999996</v>
      </c>
      <c r="JK223">
        <v>0.15625</v>
      </c>
      <c r="JL223">
        <v>4.99878</v>
      </c>
      <c r="JM223">
        <v>1.5478499999999999</v>
      </c>
      <c r="JN223">
        <v>2.3107899999999999</v>
      </c>
      <c r="JO223">
        <v>1.5979000000000001</v>
      </c>
      <c r="JP223">
        <v>2.34741</v>
      </c>
      <c r="JQ223">
        <v>29.303899999999999</v>
      </c>
      <c r="JR223">
        <v>24.2013</v>
      </c>
      <c r="JS223">
        <v>2</v>
      </c>
      <c r="JT223">
        <v>490.91399999999999</v>
      </c>
      <c r="JU223">
        <v>599.04</v>
      </c>
      <c r="JV223">
        <v>22</v>
      </c>
      <c r="JW223">
        <v>25.376799999999999</v>
      </c>
      <c r="JX223">
        <v>30</v>
      </c>
      <c r="JY223">
        <v>25.610399999999998</v>
      </c>
      <c r="JZ223">
        <v>25.5685</v>
      </c>
      <c r="KA223">
        <v>-1</v>
      </c>
      <c r="KB223">
        <v>22.3123</v>
      </c>
      <c r="KC223">
        <v>64.687700000000007</v>
      </c>
      <c r="KD223">
        <v>22</v>
      </c>
      <c r="KE223">
        <v>400</v>
      </c>
      <c r="KF223">
        <v>15.903600000000001</v>
      </c>
      <c r="KG223">
        <v>102.583</v>
      </c>
      <c r="KH223">
        <v>101.541</v>
      </c>
    </row>
    <row r="224" spans="1:294" x14ac:dyDescent="0.35">
      <c r="A224">
        <v>206</v>
      </c>
      <c r="B224">
        <v>1525872932</v>
      </c>
      <c r="C224">
        <v>66903</v>
      </c>
      <c r="D224" t="s">
        <v>1257</v>
      </c>
      <c r="E224" t="s">
        <v>1258</v>
      </c>
      <c r="F224">
        <v>120</v>
      </c>
      <c r="G224">
        <v>1525872924</v>
      </c>
      <c r="H224">
        <f t="shared" si="150"/>
        <v>1.437708957690245E-3</v>
      </c>
      <c r="I224">
        <f t="shared" si="151"/>
        <v>1.4377089576902451</v>
      </c>
      <c r="J224">
        <f t="shared" si="152"/>
        <v>7.9968267230077652</v>
      </c>
      <c r="K224">
        <f t="shared" si="153"/>
        <v>415.37392438414577</v>
      </c>
      <c r="L224">
        <f t="shared" si="154"/>
        <v>300.70288798132094</v>
      </c>
      <c r="M224">
        <f t="shared" si="155"/>
        <v>30.218896955218714</v>
      </c>
      <c r="N224">
        <f t="shared" si="156"/>
        <v>41.742671322894061</v>
      </c>
      <c r="O224">
        <f t="shared" si="157"/>
        <v>0.12179249235249882</v>
      </c>
      <c r="P224">
        <f t="shared" si="158"/>
        <v>2.2656974038499946</v>
      </c>
      <c r="Q224">
        <f t="shared" si="159"/>
        <v>0.11826877036439126</v>
      </c>
      <c r="R224">
        <f t="shared" si="160"/>
        <v>7.4226081962612683E-2</v>
      </c>
      <c r="S224">
        <f t="shared" si="161"/>
        <v>77.185297529266336</v>
      </c>
      <c r="T224">
        <f t="shared" si="162"/>
        <v>23.821671602477753</v>
      </c>
      <c r="U224">
        <f t="shared" si="163"/>
        <v>23.821671602477753</v>
      </c>
      <c r="V224">
        <f t="shared" si="164"/>
        <v>2.9630416316869481</v>
      </c>
      <c r="W224">
        <f t="shared" si="165"/>
        <v>60.114359542833149</v>
      </c>
      <c r="X224">
        <f t="shared" si="166"/>
        <v>1.7701745610465909</v>
      </c>
      <c r="Y224">
        <f t="shared" si="167"/>
        <v>2.944678400483153</v>
      </c>
      <c r="Z224">
        <f t="shared" si="168"/>
        <v>1.1928670706403572</v>
      </c>
      <c r="AA224">
        <f t="shared" si="169"/>
        <v>-63.402965034139804</v>
      </c>
      <c r="AB224">
        <f t="shared" si="170"/>
        <v>-12.619334385159174</v>
      </c>
      <c r="AC224">
        <f t="shared" si="171"/>
        <v>-1.1636056511908672</v>
      </c>
      <c r="AD224">
        <f t="shared" si="172"/>
        <v>-6.0754122350559214E-4</v>
      </c>
      <c r="AE224">
        <f t="shared" si="173"/>
        <v>8.0277387944457317</v>
      </c>
      <c r="AF224">
        <f t="shared" si="174"/>
        <v>1.4380792959846818</v>
      </c>
      <c r="AG224">
        <f t="shared" si="175"/>
        <v>7.9968267230077652</v>
      </c>
      <c r="AH224">
        <v>432.61978268232701</v>
      </c>
      <c r="AI224">
        <v>422.86803030303099</v>
      </c>
      <c r="AJ224">
        <v>1.03100447376413E-4</v>
      </c>
      <c r="AK224">
        <v>61.2377380708499</v>
      </c>
      <c r="AL224">
        <f t="shared" si="176"/>
        <v>1.4377089576902451</v>
      </c>
      <c r="AM224">
        <v>15.9193390086209</v>
      </c>
      <c r="AN224">
        <v>17.614197575757601</v>
      </c>
      <c r="AO224">
        <v>-5.2152821736731001E-6</v>
      </c>
      <c r="AP224">
        <v>70.579322267866402</v>
      </c>
      <c r="AQ224">
        <v>1</v>
      </c>
      <c r="AR224">
        <v>0</v>
      </c>
      <c r="AS224">
        <f t="shared" si="177"/>
        <v>1.0000372839402532</v>
      </c>
      <c r="AT224">
        <f t="shared" si="178"/>
        <v>3.7283940253152181E-3</v>
      </c>
      <c r="AU224">
        <f t="shared" si="179"/>
        <v>53644.399017382144</v>
      </c>
      <c r="AV224" t="s">
        <v>478</v>
      </c>
      <c r="AW224">
        <v>10401</v>
      </c>
      <c r="AX224">
        <v>731.43200000000002</v>
      </c>
      <c r="AY224">
        <v>3818.46</v>
      </c>
      <c r="AZ224">
        <f t="shared" si="180"/>
        <v>0.80844843209042394</v>
      </c>
      <c r="BA224">
        <v>-1.85196537555428</v>
      </c>
      <c r="BB224" t="s">
        <v>1259</v>
      </c>
      <c r="BC224">
        <v>10402.700000000001</v>
      </c>
      <c r="BD224">
        <v>1226.6851999999999</v>
      </c>
      <c r="BE224">
        <v>1754.55</v>
      </c>
      <c r="BF224">
        <f t="shared" si="181"/>
        <v>0.30085480607563198</v>
      </c>
      <c r="BG224">
        <v>0.5</v>
      </c>
      <c r="BH224">
        <f t="shared" si="182"/>
        <v>336.60556209796624</v>
      </c>
      <c r="BI224">
        <f t="shared" si="183"/>
        <v>7.9968267230077652</v>
      </c>
      <c r="BJ224">
        <f t="shared" si="184"/>
        <v>50.634700554481363</v>
      </c>
      <c r="BK224">
        <f t="shared" si="185"/>
        <v>2.9259148414474613E-2</v>
      </c>
      <c r="BL224">
        <f t="shared" si="186"/>
        <v>1.1763187142002223</v>
      </c>
      <c r="BM224">
        <f t="shared" si="187"/>
        <v>596.92863990522551</v>
      </c>
      <c r="BN224" t="s">
        <v>433</v>
      </c>
      <c r="BO224">
        <v>0</v>
      </c>
      <c r="BP224">
        <f t="shared" si="188"/>
        <v>596.92863990522551</v>
      </c>
      <c r="BQ224">
        <f t="shared" si="189"/>
        <v>0.65978248559161856</v>
      </c>
      <c r="BR224">
        <f t="shared" si="190"/>
        <v>0.45599089494753603</v>
      </c>
      <c r="BS224">
        <f t="shared" si="191"/>
        <v>0.64066115437078386</v>
      </c>
      <c r="BT224">
        <f t="shared" si="192"/>
        <v>0.51593736010900026</v>
      </c>
      <c r="BU224">
        <f t="shared" si="193"/>
        <v>0.66857508257132736</v>
      </c>
      <c r="BV224">
        <f t="shared" si="194"/>
        <v>0.22189395024102296</v>
      </c>
      <c r="BW224">
        <f t="shared" si="195"/>
        <v>0.77810604975897701</v>
      </c>
      <c r="DF224">
        <f t="shared" si="196"/>
        <v>400.017333333333</v>
      </c>
      <c r="DG224">
        <f t="shared" si="197"/>
        <v>336.60556209796624</v>
      </c>
      <c r="DH224">
        <f t="shared" si="198"/>
        <v>0.84147744122246337</v>
      </c>
      <c r="DI224">
        <f t="shared" si="199"/>
        <v>0.19295488244492673</v>
      </c>
      <c r="DJ224">
        <v>1525872924</v>
      </c>
      <c r="DK224">
        <v>415.37393333333301</v>
      </c>
      <c r="DL224">
        <v>425.72346666666698</v>
      </c>
      <c r="DM224">
        <v>17.6146933333333</v>
      </c>
      <c r="DN224">
        <v>15.9194933333333</v>
      </c>
      <c r="DO224">
        <v>417.59893333333298</v>
      </c>
      <c r="DP224">
        <v>17.657693333333299</v>
      </c>
      <c r="DQ224">
        <v>500.00979999999998</v>
      </c>
      <c r="DR224">
        <v>100.3942</v>
      </c>
      <c r="DS224">
        <v>0.100002626666667</v>
      </c>
      <c r="DT224">
        <v>23.718360000000001</v>
      </c>
      <c r="DU224">
        <v>23.1936866666667</v>
      </c>
      <c r="DV224">
        <v>999.9</v>
      </c>
      <c r="DW224">
        <v>0</v>
      </c>
      <c r="DX224">
        <v>0</v>
      </c>
      <c r="DY224">
        <v>9994.4973333333292</v>
      </c>
      <c r="DZ224">
        <v>0</v>
      </c>
      <c r="EA224">
        <v>0.38796799999999998</v>
      </c>
      <c r="EB224">
        <v>-10.314213333333299</v>
      </c>
      <c r="EC224">
        <v>422.85826666666702</v>
      </c>
      <c r="ED224">
        <v>432.61046666666698</v>
      </c>
      <c r="EE224">
        <v>1.69654666666667</v>
      </c>
      <c r="EF224">
        <v>425.72346666666698</v>
      </c>
      <c r="EG224">
        <v>15.9194933333333</v>
      </c>
      <c r="EH224">
        <v>1.7685500000000001</v>
      </c>
      <c r="EI224">
        <v>1.5982273333333299</v>
      </c>
      <c r="EJ224">
        <v>15.511566666666701</v>
      </c>
      <c r="EK224">
        <v>13.9417066666667</v>
      </c>
      <c r="EL224">
        <v>400.017333333333</v>
      </c>
      <c r="EM224">
        <v>0.95001973333333301</v>
      </c>
      <c r="EN224">
        <v>4.9980153333333298E-2</v>
      </c>
      <c r="EO224">
        <v>0</v>
      </c>
      <c r="EP224">
        <v>1226.7253333333299</v>
      </c>
      <c r="EQ224">
        <v>5.8225800000000003</v>
      </c>
      <c r="ER224">
        <v>4142.8373333333302</v>
      </c>
      <c r="ES224">
        <v>3323.7539999999999</v>
      </c>
      <c r="ET224">
        <v>38.278933333333299</v>
      </c>
      <c r="EU224">
        <v>41.070399999999999</v>
      </c>
      <c r="EV224">
        <v>39.970599999999997</v>
      </c>
      <c r="EW224">
        <v>41.045533333333303</v>
      </c>
      <c r="EX224">
        <v>41.112333333333297</v>
      </c>
      <c r="EY224">
        <v>374.493333333333</v>
      </c>
      <c r="EZ224">
        <v>19.7</v>
      </c>
      <c r="FA224">
        <v>0</v>
      </c>
      <c r="FB224">
        <v>298.799999952316</v>
      </c>
      <c r="FC224">
        <v>0</v>
      </c>
      <c r="FD224">
        <v>1226.6851999999999</v>
      </c>
      <c r="FE224">
        <v>-0.98692307950638503</v>
      </c>
      <c r="FF224">
        <v>2.68692307273577</v>
      </c>
      <c r="FG224">
        <v>4142.9835999999996</v>
      </c>
      <c r="FH224">
        <v>15</v>
      </c>
      <c r="FI224">
        <v>1525872954</v>
      </c>
      <c r="FJ224" t="s">
        <v>1260</v>
      </c>
      <c r="FK224">
        <v>1525872952</v>
      </c>
      <c r="FL224">
        <v>1525872954</v>
      </c>
      <c r="FM224">
        <v>207</v>
      </c>
      <c r="FN224">
        <v>-3.5000000000000003E-2</v>
      </c>
      <c r="FO224">
        <v>-1E-3</v>
      </c>
      <c r="FP224">
        <v>-2.2250000000000001</v>
      </c>
      <c r="FQ224">
        <v>-4.2999999999999997E-2</v>
      </c>
      <c r="FR224">
        <v>426</v>
      </c>
      <c r="FS224">
        <v>16</v>
      </c>
      <c r="FT224">
        <v>0.09</v>
      </c>
      <c r="FU224">
        <v>0.04</v>
      </c>
      <c r="FV224">
        <v>425.7285</v>
      </c>
      <c r="FW224">
        <v>-5.5308270676475799E-2</v>
      </c>
      <c r="FX224">
        <v>1.4698639392817601E-2</v>
      </c>
      <c r="FY224">
        <v>1</v>
      </c>
      <c r="FZ224">
        <v>415.40825000000001</v>
      </c>
      <c r="GA224">
        <v>-2.2235294117992601E-2</v>
      </c>
      <c r="GB224">
        <v>1.0059199769362899E-2</v>
      </c>
      <c r="GC224">
        <v>1</v>
      </c>
      <c r="GD224">
        <v>15.919525</v>
      </c>
      <c r="GE224">
        <v>-1.09624060153621E-3</v>
      </c>
      <c r="GF224">
        <v>3.68612262411382E-4</v>
      </c>
      <c r="GG224">
        <v>1</v>
      </c>
      <c r="GH224">
        <v>17.615805000000002</v>
      </c>
      <c r="GI224">
        <v>2.6390977443650002E-3</v>
      </c>
      <c r="GJ224">
        <v>7.8068879843391E-4</v>
      </c>
      <c r="GK224">
        <v>1</v>
      </c>
      <c r="GL224">
        <v>4</v>
      </c>
      <c r="GM224">
        <v>4</v>
      </c>
      <c r="GN224" t="s">
        <v>455</v>
      </c>
      <c r="GO224">
        <v>2.9736600000000002</v>
      </c>
      <c r="GP224">
        <v>2.7222200000000001</v>
      </c>
      <c r="GQ224">
        <v>9.8718799999999995E-2</v>
      </c>
      <c r="GR224">
        <v>0.100467</v>
      </c>
      <c r="GS224">
        <v>8.6527900000000005E-2</v>
      </c>
      <c r="GT224">
        <v>8.1380999999999995E-2</v>
      </c>
      <c r="GU224">
        <v>27860.400000000001</v>
      </c>
      <c r="GV224">
        <v>32126.9</v>
      </c>
      <c r="GW224">
        <v>26981.5</v>
      </c>
      <c r="GX224">
        <v>30898.6</v>
      </c>
      <c r="GY224">
        <v>34508.199999999997</v>
      </c>
      <c r="GZ224">
        <v>39049.699999999997</v>
      </c>
      <c r="HA224">
        <v>39833.9</v>
      </c>
      <c r="HB224">
        <v>45443</v>
      </c>
      <c r="HC224">
        <v>1.9652000000000001</v>
      </c>
      <c r="HD224">
        <v>2.1425700000000001</v>
      </c>
      <c r="HE224">
        <v>9.9036799999999994E-2</v>
      </c>
      <c r="HF224">
        <v>0</v>
      </c>
      <c r="HG224">
        <v>21.5672</v>
      </c>
      <c r="HH224">
        <v>999.9</v>
      </c>
      <c r="HI224">
        <v>58.436</v>
      </c>
      <c r="HJ224">
        <v>25.559000000000001</v>
      </c>
      <c r="HK224">
        <v>19.133700000000001</v>
      </c>
      <c r="HL224">
        <v>61.222900000000003</v>
      </c>
      <c r="HM224">
        <v>26.818899999999999</v>
      </c>
      <c r="HN224">
        <v>1</v>
      </c>
      <c r="HO224">
        <v>-0.169352</v>
      </c>
      <c r="HP224">
        <v>0.16756799999999999</v>
      </c>
      <c r="HQ224">
        <v>20.2027</v>
      </c>
      <c r="HR224">
        <v>5.2232799999999999</v>
      </c>
      <c r="HS224">
        <v>12.027900000000001</v>
      </c>
      <c r="HT224">
        <v>4.96</v>
      </c>
      <c r="HU224">
        <v>3.30158</v>
      </c>
      <c r="HV224">
        <v>9999</v>
      </c>
      <c r="HW224">
        <v>999.9</v>
      </c>
      <c r="HX224">
        <v>9999</v>
      </c>
      <c r="HY224">
        <v>9999</v>
      </c>
      <c r="HZ224">
        <v>1.87988</v>
      </c>
      <c r="IA224">
        <v>1.87683</v>
      </c>
      <c r="IB224">
        <v>1.8789400000000001</v>
      </c>
      <c r="IC224">
        <v>1.87866</v>
      </c>
      <c r="ID224">
        <v>1.88028</v>
      </c>
      <c r="IE224">
        <v>1.87304</v>
      </c>
      <c r="IF224">
        <v>1.8808</v>
      </c>
      <c r="IG224">
        <v>1.87493</v>
      </c>
      <c r="IH224">
        <v>5</v>
      </c>
      <c r="II224">
        <v>0</v>
      </c>
      <c r="IJ224">
        <v>0</v>
      </c>
      <c r="IK224">
        <v>0</v>
      </c>
      <c r="IL224" t="s">
        <v>436</v>
      </c>
      <c r="IM224" t="s">
        <v>437</v>
      </c>
      <c r="IN224" t="s">
        <v>438</v>
      </c>
      <c r="IO224" t="s">
        <v>438</v>
      </c>
      <c r="IP224" t="s">
        <v>438</v>
      </c>
      <c r="IQ224" t="s">
        <v>438</v>
      </c>
      <c r="IR224">
        <v>0</v>
      </c>
      <c r="IS224">
        <v>100</v>
      </c>
      <c r="IT224">
        <v>100</v>
      </c>
      <c r="IU224">
        <v>-2.2250000000000001</v>
      </c>
      <c r="IV224">
        <v>-4.2999999999999997E-2</v>
      </c>
      <c r="IW224">
        <v>-2.1897000000000699</v>
      </c>
      <c r="IX224">
        <v>0</v>
      </c>
      <c r="IY224">
        <v>0</v>
      </c>
      <c r="IZ224">
        <v>0</v>
      </c>
      <c r="JA224">
        <v>-4.1669999999999902E-2</v>
      </c>
      <c r="JB224">
        <v>0</v>
      </c>
      <c r="JC224">
        <v>0</v>
      </c>
      <c r="JD224">
        <v>0</v>
      </c>
      <c r="JE224">
        <v>-1</v>
      </c>
      <c r="JF224">
        <v>-1</v>
      </c>
      <c r="JG224">
        <v>-1</v>
      </c>
      <c r="JH224">
        <v>-1</v>
      </c>
      <c r="JI224">
        <v>4.7</v>
      </c>
      <c r="JJ224">
        <v>4.5999999999999996</v>
      </c>
      <c r="JK224">
        <v>0.155029</v>
      </c>
      <c r="JL224">
        <v>4.99878</v>
      </c>
      <c r="JM224">
        <v>1.5478499999999999</v>
      </c>
      <c r="JN224">
        <v>2.3095699999999999</v>
      </c>
      <c r="JO224">
        <v>1.5979000000000001</v>
      </c>
      <c r="JP224">
        <v>2.3754900000000001</v>
      </c>
      <c r="JQ224">
        <v>29.303899999999999</v>
      </c>
      <c r="JR224">
        <v>24.192599999999999</v>
      </c>
      <c r="JS224">
        <v>2</v>
      </c>
      <c r="JT224">
        <v>490.97500000000002</v>
      </c>
      <c r="JU224">
        <v>599.07899999999995</v>
      </c>
      <c r="JV224">
        <v>22</v>
      </c>
      <c r="JW224">
        <v>25.376799999999999</v>
      </c>
      <c r="JX224">
        <v>30.0001</v>
      </c>
      <c r="JY224">
        <v>25.6083</v>
      </c>
      <c r="JZ224">
        <v>25.5685</v>
      </c>
      <c r="KA224">
        <v>-1</v>
      </c>
      <c r="KB224">
        <v>22.2486</v>
      </c>
      <c r="KC224">
        <v>64.810900000000004</v>
      </c>
      <c r="KD224">
        <v>22</v>
      </c>
      <c r="KE224">
        <v>400</v>
      </c>
      <c r="KF224">
        <v>15.8904</v>
      </c>
      <c r="KG224">
        <v>102.586</v>
      </c>
      <c r="KH224">
        <v>101.54300000000001</v>
      </c>
    </row>
    <row r="225" spans="1:294" x14ac:dyDescent="0.35">
      <c r="A225">
        <v>207</v>
      </c>
      <c r="B225">
        <v>1525873232.0999999</v>
      </c>
      <c r="C225">
        <v>67203.099999904603</v>
      </c>
      <c r="D225" t="s">
        <v>1261</v>
      </c>
      <c r="E225" t="s">
        <v>1262</v>
      </c>
      <c r="F225">
        <v>120</v>
      </c>
      <c r="G225">
        <v>1525873224.0999999</v>
      </c>
      <c r="H225">
        <f t="shared" si="150"/>
        <v>1.4501392098019356E-3</v>
      </c>
      <c r="I225">
        <f t="shared" si="151"/>
        <v>1.4501392098019357</v>
      </c>
      <c r="J225">
        <f t="shared" si="152"/>
        <v>8.0218214717842518</v>
      </c>
      <c r="K225">
        <f t="shared" si="153"/>
        <v>415.18465769639016</v>
      </c>
      <c r="L225">
        <f t="shared" si="154"/>
        <v>301.21110470281457</v>
      </c>
      <c r="M225">
        <f t="shared" si="155"/>
        <v>30.268509023984844</v>
      </c>
      <c r="N225">
        <f t="shared" si="156"/>
        <v>41.72163762190079</v>
      </c>
      <c r="O225">
        <f t="shared" si="157"/>
        <v>0.12299445135753469</v>
      </c>
      <c r="P225">
        <f t="shared" si="158"/>
        <v>2.2662508170891851</v>
      </c>
      <c r="Q225">
        <f t="shared" si="159"/>
        <v>0.11940278968743304</v>
      </c>
      <c r="R225">
        <f t="shared" si="160"/>
        <v>7.4940703696946498E-2</v>
      </c>
      <c r="S225">
        <f t="shared" si="161"/>
        <v>77.176324940812691</v>
      </c>
      <c r="T225">
        <f t="shared" si="162"/>
        <v>23.813193457137405</v>
      </c>
      <c r="U225">
        <f t="shared" si="163"/>
        <v>23.813193457137405</v>
      </c>
      <c r="V225">
        <f t="shared" si="164"/>
        <v>2.961530912329398</v>
      </c>
      <c r="W225">
        <f t="shared" si="165"/>
        <v>60.11798231362804</v>
      </c>
      <c r="X225">
        <f t="shared" si="166"/>
        <v>1.7698251840913699</v>
      </c>
      <c r="Y225">
        <f t="shared" si="167"/>
        <v>2.9439197990019226</v>
      </c>
      <c r="Z225">
        <f t="shared" si="168"/>
        <v>1.1917057282380281</v>
      </c>
      <c r="AA225">
        <f t="shared" si="169"/>
        <v>-63.951139152265362</v>
      </c>
      <c r="AB225">
        <f t="shared" si="170"/>
        <v>-12.109495270114204</v>
      </c>
      <c r="AC225">
        <f t="shared" si="171"/>
        <v>-1.1162496656680787</v>
      </c>
      <c r="AD225">
        <f t="shared" si="172"/>
        <v>-5.5914723495398277E-4</v>
      </c>
      <c r="AE225">
        <f t="shared" si="173"/>
        <v>8.0186147355214512</v>
      </c>
      <c r="AF225">
        <f t="shared" si="174"/>
        <v>1.4495035996002519</v>
      </c>
      <c r="AG225">
        <f t="shared" si="175"/>
        <v>8.0218214717842518</v>
      </c>
      <c r="AH225">
        <v>432.39640912032502</v>
      </c>
      <c r="AI225">
        <v>422.61550909090897</v>
      </c>
      <c r="AJ225">
        <v>-1.0338906245108601E-4</v>
      </c>
      <c r="AK225">
        <v>61.249863581925602</v>
      </c>
      <c r="AL225">
        <f t="shared" si="176"/>
        <v>1.4501392098019357</v>
      </c>
      <c r="AM225">
        <v>15.903498880610901</v>
      </c>
      <c r="AN225">
        <v>17.6129545454545</v>
      </c>
      <c r="AO225">
        <v>6.18690045461261E-7</v>
      </c>
      <c r="AP225">
        <v>70.620832398767604</v>
      </c>
      <c r="AQ225">
        <v>1</v>
      </c>
      <c r="AR225">
        <v>0</v>
      </c>
      <c r="AS225">
        <f t="shared" si="177"/>
        <v>1.0000372705914802</v>
      </c>
      <c r="AT225">
        <f t="shared" si="178"/>
        <v>3.7270591480176307E-3</v>
      </c>
      <c r="AU225">
        <f t="shared" si="179"/>
        <v>53663.611489571755</v>
      </c>
      <c r="AV225" t="s">
        <v>478</v>
      </c>
      <c r="AW225">
        <v>10401</v>
      </c>
      <c r="AX225">
        <v>731.43200000000002</v>
      </c>
      <c r="AY225">
        <v>3818.46</v>
      </c>
      <c r="AZ225">
        <f t="shared" si="180"/>
        <v>0.80844843209042394</v>
      </c>
      <c r="BA225">
        <v>-1.85196537555428</v>
      </c>
      <c r="BB225" t="s">
        <v>1263</v>
      </c>
      <c r="BC225">
        <v>10402.9</v>
      </c>
      <c r="BD225">
        <v>1226.4939999999999</v>
      </c>
      <c r="BE225">
        <v>1750.88</v>
      </c>
      <c r="BF225">
        <f t="shared" si="181"/>
        <v>0.29949853787809566</v>
      </c>
      <c r="BG225">
        <v>0.5</v>
      </c>
      <c r="BH225">
        <f t="shared" si="182"/>
        <v>336.56586213707328</v>
      </c>
      <c r="BI225">
        <f t="shared" si="183"/>
        <v>8.0218214717842518</v>
      </c>
      <c r="BJ225">
        <f t="shared" si="184"/>
        <v>50.40049180486708</v>
      </c>
      <c r="BK225">
        <f t="shared" si="185"/>
        <v>2.9336863770566345E-2</v>
      </c>
      <c r="BL225">
        <f t="shared" si="186"/>
        <v>1.180880471534314</v>
      </c>
      <c r="BM225">
        <f t="shared" si="187"/>
        <v>596.5032578456354</v>
      </c>
      <c r="BN225" t="s">
        <v>433</v>
      </c>
      <c r="BO225">
        <v>0</v>
      </c>
      <c r="BP225">
        <f t="shared" si="188"/>
        <v>596.5032578456354</v>
      </c>
      <c r="BQ225">
        <f t="shared" si="189"/>
        <v>0.65931231275379498</v>
      </c>
      <c r="BR225">
        <f t="shared" si="190"/>
        <v>0.45425897876403903</v>
      </c>
      <c r="BS225">
        <f t="shared" si="191"/>
        <v>0.64171562980622465</v>
      </c>
      <c r="BT225">
        <f t="shared" si="192"/>
        <v>0.51438229316257444</v>
      </c>
      <c r="BU225">
        <f t="shared" si="193"/>
        <v>0.66976392828312536</v>
      </c>
      <c r="BV225">
        <f t="shared" si="194"/>
        <v>0.22092807689102481</v>
      </c>
      <c r="BW225">
        <f t="shared" si="195"/>
        <v>0.77907192310897522</v>
      </c>
      <c r="DF225">
        <f t="shared" si="196"/>
        <v>399.97006666666698</v>
      </c>
      <c r="DG225">
        <f t="shared" si="197"/>
        <v>336.56586213707328</v>
      </c>
      <c r="DH225">
        <f t="shared" si="198"/>
        <v>0.8414776259183554</v>
      </c>
      <c r="DI225">
        <f t="shared" si="199"/>
        <v>0.1929552518367107</v>
      </c>
      <c r="DJ225">
        <v>1525873224.0999999</v>
      </c>
      <c r="DK225">
        <v>415.184666666667</v>
      </c>
      <c r="DL225">
        <v>425.52846666666699</v>
      </c>
      <c r="DM225">
        <v>17.612066666666699</v>
      </c>
      <c r="DN225">
        <v>15.903420000000001</v>
      </c>
      <c r="DO225">
        <v>417.42166666666702</v>
      </c>
      <c r="DP225">
        <v>17.655066666666698</v>
      </c>
      <c r="DQ225">
        <v>500.01706666666701</v>
      </c>
      <c r="DR225">
        <v>100.389333333333</v>
      </c>
      <c r="DS225">
        <v>0.100019653333333</v>
      </c>
      <c r="DT225">
        <v>23.714079999999999</v>
      </c>
      <c r="DU225">
        <v>23.1843133333333</v>
      </c>
      <c r="DV225">
        <v>999.9</v>
      </c>
      <c r="DW225">
        <v>0</v>
      </c>
      <c r="DX225">
        <v>0</v>
      </c>
      <c r="DY225">
        <v>9998.5840000000007</v>
      </c>
      <c r="DZ225">
        <v>0</v>
      </c>
      <c r="EA225">
        <v>0.502510866666667</v>
      </c>
      <c r="EB225">
        <v>-10.33196</v>
      </c>
      <c r="EC225">
        <v>422.64019999999999</v>
      </c>
      <c r="ED225">
        <v>432.40519999999998</v>
      </c>
      <c r="EE225">
        <v>1.70896466666667</v>
      </c>
      <c r="EF225">
        <v>425.52846666666699</v>
      </c>
      <c r="EG225">
        <v>15.903420000000001</v>
      </c>
      <c r="EH225">
        <v>1.7680940000000001</v>
      </c>
      <c r="EI225">
        <v>1.59653333333333</v>
      </c>
      <c r="EJ225">
        <v>15.5075466666667</v>
      </c>
      <c r="EK225">
        <v>13.925380000000001</v>
      </c>
      <c r="EL225">
        <v>399.97006666666698</v>
      </c>
      <c r="EM225">
        <v>0.95001239999999998</v>
      </c>
      <c r="EN225">
        <v>4.998764E-2</v>
      </c>
      <c r="EO225">
        <v>0</v>
      </c>
      <c r="EP225">
        <v>1226.5719999999999</v>
      </c>
      <c r="EQ225">
        <v>5.8225800000000003</v>
      </c>
      <c r="ER225">
        <v>4157.2173333333303</v>
      </c>
      <c r="ES225">
        <v>3323.348</v>
      </c>
      <c r="ET225">
        <v>38.25</v>
      </c>
      <c r="EU225">
        <v>41.061999999999998</v>
      </c>
      <c r="EV225">
        <v>39.953866666666698</v>
      </c>
      <c r="EW225">
        <v>41.049599999999998</v>
      </c>
      <c r="EX225">
        <v>41.116466666666703</v>
      </c>
      <c r="EY225">
        <v>374.44333333333299</v>
      </c>
      <c r="EZ225">
        <v>19.7</v>
      </c>
      <c r="FA225">
        <v>0</v>
      </c>
      <c r="FB225">
        <v>298.799999952316</v>
      </c>
      <c r="FC225">
        <v>0</v>
      </c>
      <c r="FD225">
        <v>1226.4939999999999</v>
      </c>
      <c r="FE225">
        <v>-0.92230769585810402</v>
      </c>
      <c r="FF225">
        <v>2.74999997338809</v>
      </c>
      <c r="FG225">
        <v>4157.3244000000004</v>
      </c>
      <c r="FH225">
        <v>15</v>
      </c>
      <c r="FI225">
        <v>1525873254.0999999</v>
      </c>
      <c r="FJ225" t="s">
        <v>1264</v>
      </c>
      <c r="FK225">
        <v>1525873252.0999999</v>
      </c>
      <c r="FL225">
        <v>1525873254.0999999</v>
      </c>
      <c r="FM225">
        <v>208</v>
      </c>
      <c r="FN225">
        <v>-1.2E-2</v>
      </c>
      <c r="FO225">
        <v>0</v>
      </c>
      <c r="FP225">
        <v>-2.2370000000000001</v>
      </c>
      <c r="FQ225">
        <v>-4.2999999999999997E-2</v>
      </c>
      <c r="FR225">
        <v>426</v>
      </c>
      <c r="FS225">
        <v>16</v>
      </c>
      <c r="FT225">
        <v>0.13</v>
      </c>
      <c r="FU225">
        <v>0.06</v>
      </c>
      <c r="FV225">
        <v>425.53365000000002</v>
      </c>
      <c r="FW225">
        <v>-8.1157894736628003E-2</v>
      </c>
      <c r="FX225">
        <v>1.41183391374447E-2</v>
      </c>
      <c r="FY225">
        <v>1</v>
      </c>
      <c r="FZ225">
        <v>415.19600000000003</v>
      </c>
      <c r="GA225">
        <v>2.3823529411083399E-2</v>
      </c>
      <c r="GB225">
        <v>1.64999999999998E-2</v>
      </c>
      <c r="GC225">
        <v>1</v>
      </c>
      <c r="GD225">
        <v>15.903700000000001</v>
      </c>
      <c r="GE225">
        <v>-2.65263157894858E-3</v>
      </c>
      <c r="GF225">
        <v>7.4296702484015096E-4</v>
      </c>
      <c r="GG225">
        <v>1</v>
      </c>
      <c r="GH225">
        <v>17.611270000000001</v>
      </c>
      <c r="GI225">
        <v>1.9028571428584801E-2</v>
      </c>
      <c r="GJ225">
        <v>1.89052902648967E-3</v>
      </c>
      <c r="GK225">
        <v>1</v>
      </c>
      <c r="GL225">
        <v>4</v>
      </c>
      <c r="GM225">
        <v>4</v>
      </c>
      <c r="GN225" t="s">
        <v>455</v>
      </c>
      <c r="GO225">
        <v>2.9734600000000002</v>
      </c>
      <c r="GP225">
        <v>2.7221099999999998</v>
      </c>
      <c r="GQ225">
        <v>9.86789E-2</v>
      </c>
      <c r="GR225">
        <v>0.100425</v>
      </c>
      <c r="GS225">
        <v>8.6525099999999994E-2</v>
      </c>
      <c r="GT225">
        <v>8.1323300000000001E-2</v>
      </c>
      <c r="GU225">
        <v>27861.8</v>
      </c>
      <c r="GV225">
        <v>32128.3</v>
      </c>
      <c r="GW225">
        <v>26981.599999999999</v>
      </c>
      <c r="GX225">
        <v>30898.5</v>
      </c>
      <c r="GY225">
        <v>34508.400000000001</v>
      </c>
      <c r="GZ225">
        <v>39052</v>
      </c>
      <c r="HA225">
        <v>39834</v>
      </c>
      <c r="HB225">
        <v>45442.8</v>
      </c>
      <c r="HC225">
        <v>1.9650700000000001</v>
      </c>
      <c r="HD225">
        <v>2.1427200000000002</v>
      </c>
      <c r="HE225">
        <v>9.9241700000000002E-2</v>
      </c>
      <c r="HF225">
        <v>0</v>
      </c>
      <c r="HG225">
        <v>21.547699999999999</v>
      </c>
      <c r="HH225">
        <v>999.9</v>
      </c>
      <c r="HI225">
        <v>58.533999999999999</v>
      </c>
      <c r="HJ225">
        <v>25.559000000000001</v>
      </c>
      <c r="HK225">
        <v>19.1663</v>
      </c>
      <c r="HL225">
        <v>60.789299999999997</v>
      </c>
      <c r="HM225">
        <v>26.762799999999999</v>
      </c>
      <c r="HN225">
        <v>1</v>
      </c>
      <c r="HO225">
        <v>-0.170076</v>
      </c>
      <c r="HP225">
        <v>0.15611700000000001</v>
      </c>
      <c r="HQ225">
        <v>20.2027</v>
      </c>
      <c r="HR225">
        <v>5.2259799999999998</v>
      </c>
      <c r="HS225">
        <v>12.0281</v>
      </c>
      <c r="HT225">
        <v>4.9598500000000003</v>
      </c>
      <c r="HU225">
        <v>3.3016000000000001</v>
      </c>
      <c r="HV225">
        <v>9999</v>
      </c>
      <c r="HW225">
        <v>999.9</v>
      </c>
      <c r="HX225">
        <v>9999</v>
      </c>
      <c r="HY225">
        <v>9999</v>
      </c>
      <c r="HZ225">
        <v>1.87988</v>
      </c>
      <c r="IA225">
        <v>1.87686</v>
      </c>
      <c r="IB225">
        <v>1.8789499999999999</v>
      </c>
      <c r="IC225">
        <v>1.87866</v>
      </c>
      <c r="ID225">
        <v>1.88028</v>
      </c>
      <c r="IE225">
        <v>1.8730500000000001</v>
      </c>
      <c r="IF225">
        <v>1.8808</v>
      </c>
      <c r="IG225">
        <v>1.8749400000000001</v>
      </c>
      <c r="IH225">
        <v>5</v>
      </c>
      <c r="II225">
        <v>0</v>
      </c>
      <c r="IJ225">
        <v>0</v>
      </c>
      <c r="IK225">
        <v>0</v>
      </c>
      <c r="IL225" t="s">
        <v>436</v>
      </c>
      <c r="IM225" t="s">
        <v>437</v>
      </c>
      <c r="IN225" t="s">
        <v>438</v>
      </c>
      <c r="IO225" t="s">
        <v>438</v>
      </c>
      <c r="IP225" t="s">
        <v>438</v>
      </c>
      <c r="IQ225" t="s">
        <v>438</v>
      </c>
      <c r="IR225">
        <v>0</v>
      </c>
      <c r="IS225">
        <v>100</v>
      </c>
      <c r="IT225">
        <v>100</v>
      </c>
      <c r="IU225">
        <v>-2.2370000000000001</v>
      </c>
      <c r="IV225">
        <v>-4.2999999999999997E-2</v>
      </c>
      <c r="IW225">
        <v>-2.2252000000000298</v>
      </c>
      <c r="IX225">
        <v>0</v>
      </c>
      <c r="IY225">
        <v>0</v>
      </c>
      <c r="IZ225">
        <v>0</v>
      </c>
      <c r="JA225">
        <v>-4.2700000000000002E-2</v>
      </c>
      <c r="JB225">
        <v>0</v>
      </c>
      <c r="JC225">
        <v>0</v>
      </c>
      <c r="JD225">
        <v>0</v>
      </c>
      <c r="JE225">
        <v>-1</v>
      </c>
      <c r="JF225">
        <v>-1</v>
      </c>
      <c r="JG225">
        <v>-1</v>
      </c>
      <c r="JH225">
        <v>-1</v>
      </c>
      <c r="JI225">
        <v>4.7</v>
      </c>
      <c r="JJ225">
        <v>4.5999999999999996</v>
      </c>
      <c r="JK225">
        <v>0.155029</v>
      </c>
      <c r="JL225">
        <v>4.99878</v>
      </c>
      <c r="JM225">
        <v>1.5478499999999999</v>
      </c>
      <c r="JN225">
        <v>2.3107899999999999</v>
      </c>
      <c r="JO225">
        <v>1.5979000000000001</v>
      </c>
      <c r="JP225">
        <v>2.4157700000000002</v>
      </c>
      <c r="JQ225">
        <v>29.282699999999998</v>
      </c>
      <c r="JR225">
        <v>24.210100000000001</v>
      </c>
      <c r="JS225">
        <v>2</v>
      </c>
      <c r="JT225">
        <v>490.85399999999998</v>
      </c>
      <c r="JU225">
        <v>599.14499999999998</v>
      </c>
      <c r="JV225">
        <v>22.0002</v>
      </c>
      <c r="JW225">
        <v>25.3704</v>
      </c>
      <c r="JX225">
        <v>30.0002</v>
      </c>
      <c r="JY225">
        <v>25.603999999999999</v>
      </c>
      <c r="JZ225">
        <v>25.5642</v>
      </c>
      <c r="KA225">
        <v>-1</v>
      </c>
      <c r="KB225">
        <v>22.3309</v>
      </c>
      <c r="KC225">
        <v>65.037499999999994</v>
      </c>
      <c r="KD225">
        <v>22</v>
      </c>
      <c r="KE225">
        <v>400</v>
      </c>
      <c r="KF225">
        <v>15.890499999999999</v>
      </c>
      <c r="KG225">
        <v>102.586</v>
      </c>
      <c r="KH225">
        <v>101.54300000000001</v>
      </c>
    </row>
    <row r="226" spans="1:294" x14ac:dyDescent="0.35">
      <c r="A226">
        <v>208</v>
      </c>
      <c r="B226">
        <v>1525873532.0999999</v>
      </c>
      <c r="C226">
        <v>67503.099999904603</v>
      </c>
      <c r="D226" t="s">
        <v>1265</v>
      </c>
      <c r="E226" t="s">
        <v>1266</v>
      </c>
      <c r="F226">
        <v>120</v>
      </c>
      <c r="G226">
        <v>1525873524.0999999</v>
      </c>
      <c r="H226">
        <f t="shared" si="150"/>
        <v>1.4600574905212155E-3</v>
      </c>
      <c r="I226">
        <f t="shared" si="151"/>
        <v>1.4600574905212156</v>
      </c>
      <c r="J226">
        <f t="shared" si="152"/>
        <v>7.9978737906671418</v>
      </c>
      <c r="K226">
        <f t="shared" si="153"/>
        <v>414.98592437962378</v>
      </c>
      <c r="L226">
        <f t="shared" si="154"/>
        <v>301.75562044000412</v>
      </c>
      <c r="M226">
        <f t="shared" si="155"/>
        <v>30.324703208379091</v>
      </c>
      <c r="N226">
        <f t="shared" si="156"/>
        <v>41.703697098059493</v>
      </c>
      <c r="O226">
        <f t="shared" si="157"/>
        <v>0.12352429975387859</v>
      </c>
      <c r="P226">
        <f t="shared" si="158"/>
        <v>2.2654299159115929</v>
      </c>
      <c r="Q226">
        <f t="shared" si="159"/>
        <v>0.11990084585682115</v>
      </c>
      <c r="R226">
        <f t="shared" si="160"/>
        <v>7.5254727973280672E-2</v>
      </c>
      <c r="S226">
        <f t="shared" si="161"/>
        <v>77.190988604882008</v>
      </c>
      <c r="T226">
        <f t="shared" si="162"/>
        <v>23.82392940455194</v>
      </c>
      <c r="U226">
        <f t="shared" si="163"/>
        <v>23.82392940455194</v>
      </c>
      <c r="V226">
        <f t="shared" si="164"/>
        <v>2.963444062682735</v>
      </c>
      <c r="W226">
        <f t="shared" si="165"/>
        <v>60.023356953591524</v>
      </c>
      <c r="X226">
        <f t="shared" si="166"/>
        <v>1.7685158100103604</v>
      </c>
      <c r="Y226">
        <f t="shared" si="167"/>
        <v>2.9463793759114973</v>
      </c>
      <c r="Z226">
        <f t="shared" si="168"/>
        <v>1.1949282526723746</v>
      </c>
      <c r="AA226">
        <f t="shared" si="169"/>
        <v>-64.388535331985608</v>
      </c>
      <c r="AB226">
        <f t="shared" si="170"/>
        <v>-11.721927817780296</v>
      </c>
      <c r="AC226">
        <f t="shared" si="171"/>
        <v>-1.0810498089095664</v>
      </c>
      <c r="AD226">
        <f t="shared" si="172"/>
        <v>-5.2435379346427169E-4</v>
      </c>
      <c r="AE226">
        <f t="shared" si="173"/>
        <v>7.9794454637138736</v>
      </c>
      <c r="AF226">
        <f t="shared" si="174"/>
        <v>1.4615213736866872</v>
      </c>
      <c r="AG226">
        <f t="shared" si="175"/>
        <v>7.9978737906671418</v>
      </c>
      <c r="AH226">
        <v>432.14526354415602</v>
      </c>
      <c r="AI226">
        <v>422.39273333333301</v>
      </c>
      <c r="AJ226">
        <v>2.54146602455888E-5</v>
      </c>
      <c r="AK226">
        <v>61.25</v>
      </c>
      <c r="AL226">
        <f t="shared" si="176"/>
        <v>1.4600574905212156</v>
      </c>
      <c r="AM226">
        <v>15.875135555670701</v>
      </c>
      <c r="AN226">
        <v>17.596394545454501</v>
      </c>
      <c r="AO226">
        <v>6.5616037228104002E-7</v>
      </c>
      <c r="AP226">
        <v>70.624290979186995</v>
      </c>
      <c r="AQ226">
        <v>1</v>
      </c>
      <c r="AR226">
        <v>0</v>
      </c>
      <c r="AS226">
        <f t="shared" si="177"/>
        <v>1.0000372913753972</v>
      </c>
      <c r="AT226">
        <f t="shared" si="178"/>
        <v>3.7291375397208171E-3</v>
      </c>
      <c r="AU226">
        <f t="shared" si="179"/>
        <v>53633.703810808285</v>
      </c>
      <c r="AV226" t="s">
        <v>478</v>
      </c>
      <c r="AW226">
        <v>10401</v>
      </c>
      <c r="AX226">
        <v>731.43200000000002</v>
      </c>
      <c r="AY226">
        <v>3818.46</v>
      </c>
      <c r="AZ226">
        <f t="shared" si="180"/>
        <v>0.80844843209042394</v>
      </c>
      <c r="BA226">
        <v>-1.85196537555428</v>
      </c>
      <c r="BB226" t="s">
        <v>1267</v>
      </c>
      <c r="BC226">
        <v>10402.9</v>
      </c>
      <c r="BD226">
        <v>1226.8471999999999</v>
      </c>
      <c r="BE226">
        <v>1750.22</v>
      </c>
      <c r="BF226">
        <f t="shared" si="181"/>
        <v>0.29903257876152722</v>
      </c>
      <c r="BG226">
        <v>0.5</v>
      </c>
      <c r="BH226">
        <f t="shared" si="182"/>
        <v>336.6307079691079</v>
      </c>
      <c r="BI226">
        <f t="shared" si="183"/>
        <v>7.9978737906671418</v>
      </c>
      <c r="BJ226">
        <f t="shared" si="184"/>
        <v>50.331774347160462</v>
      </c>
      <c r="BK226">
        <f t="shared" si="185"/>
        <v>2.9260073228748122E-2</v>
      </c>
      <c r="BL226">
        <f t="shared" si="186"/>
        <v>1.1817028716389939</v>
      </c>
      <c r="BM226">
        <f t="shared" si="187"/>
        <v>596.42663385611968</v>
      </c>
      <c r="BN226" t="s">
        <v>433</v>
      </c>
      <c r="BO226">
        <v>0</v>
      </c>
      <c r="BP226">
        <f t="shared" si="188"/>
        <v>596.42663385611968</v>
      </c>
      <c r="BQ226">
        <f t="shared" si="189"/>
        <v>0.65922762060991213</v>
      </c>
      <c r="BR226">
        <f t="shared" si="190"/>
        <v>0.45361051238245242</v>
      </c>
      <c r="BS226">
        <f t="shared" si="191"/>
        <v>0.64190520859666422</v>
      </c>
      <c r="BT226">
        <f t="shared" si="192"/>
        <v>0.5137210096703142</v>
      </c>
      <c r="BU226">
        <f t="shared" si="193"/>
        <v>0.66997772614955209</v>
      </c>
      <c r="BV226">
        <f t="shared" si="194"/>
        <v>0.22052085294893758</v>
      </c>
      <c r="BW226">
        <f t="shared" si="195"/>
        <v>0.77947914705106247</v>
      </c>
      <c r="DF226">
        <f t="shared" si="196"/>
        <v>400.04726666666699</v>
      </c>
      <c r="DG226">
        <f t="shared" si="197"/>
        <v>336.6307079691079</v>
      </c>
      <c r="DH226">
        <f t="shared" si="198"/>
        <v>0.84147733535097513</v>
      </c>
      <c r="DI226">
        <f t="shared" si="199"/>
        <v>0.19295467070195027</v>
      </c>
      <c r="DJ226">
        <v>1525873524.0999999</v>
      </c>
      <c r="DK226">
        <v>414.98593333333298</v>
      </c>
      <c r="DL226">
        <v>425.28886666666699</v>
      </c>
      <c r="DM226">
        <v>17.598179999999999</v>
      </c>
      <c r="DN226">
        <v>15.875260000000001</v>
      </c>
      <c r="DO226">
        <v>417.20193333333299</v>
      </c>
      <c r="DP226">
        <v>17.63918</v>
      </c>
      <c r="DQ226">
        <v>499.993066666667</v>
      </c>
      <c r="DR226">
        <v>100.39426666666699</v>
      </c>
      <c r="DS226">
        <v>9.9978193333333298E-2</v>
      </c>
      <c r="DT226">
        <v>23.7279533333333</v>
      </c>
      <c r="DU226">
        <v>23.20074</v>
      </c>
      <c r="DV226">
        <v>999.9</v>
      </c>
      <c r="DW226">
        <v>0</v>
      </c>
      <c r="DX226">
        <v>0</v>
      </c>
      <c r="DY226">
        <v>9992.75</v>
      </c>
      <c r="DZ226">
        <v>0</v>
      </c>
      <c r="EA226">
        <v>0.55423999999999995</v>
      </c>
      <c r="EB226">
        <v>-10.323873333333299</v>
      </c>
      <c r="EC226">
        <v>422.39760000000001</v>
      </c>
      <c r="ED226">
        <v>432.149333333333</v>
      </c>
      <c r="EE226">
        <v>1.72113</v>
      </c>
      <c r="EF226">
        <v>425.28886666666699</v>
      </c>
      <c r="EG226">
        <v>15.875260000000001</v>
      </c>
      <c r="EH226">
        <v>1.7665786666666701</v>
      </c>
      <c r="EI226">
        <v>1.59378466666667</v>
      </c>
      <c r="EJ226">
        <v>15.494160000000001</v>
      </c>
      <c r="EK226">
        <v>13.898860000000001</v>
      </c>
      <c r="EL226">
        <v>400.04726666666699</v>
      </c>
      <c r="EM226">
        <v>0.950022266666667</v>
      </c>
      <c r="EN226">
        <v>4.9977606666666702E-2</v>
      </c>
      <c r="EO226">
        <v>0</v>
      </c>
      <c r="EP226">
        <v>1226.874</v>
      </c>
      <c r="EQ226">
        <v>5.8225800000000003</v>
      </c>
      <c r="ER226">
        <v>4160.6306666666696</v>
      </c>
      <c r="ES226">
        <v>3324.0093333333298</v>
      </c>
      <c r="ET226">
        <v>38.241533333333301</v>
      </c>
      <c r="EU226">
        <v>41.033066666666699</v>
      </c>
      <c r="EV226">
        <v>39.9288666666667</v>
      </c>
      <c r="EW226">
        <v>40.999866666666698</v>
      </c>
      <c r="EX226">
        <v>41.074733333333299</v>
      </c>
      <c r="EY226">
        <v>374.52199999999999</v>
      </c>
      <c r="EZ226">
        <v>19.7</v>
      </c>
      <c r="FA226">
        <v>0</v>
      </c>
      <c r="FB226">
        <v>298.799999952316</v>
      </c>
      <c r="FC226">
        <v>0</v>
      </c>
      <c r="FD226">
        <v>1226.8471999999999</v>
      </c>
      <c r="FE226">
        <v>-1.24461538310554</v>
      </c>
      <c r="FF226">
        <v>-5.26923076528902</v>
      </c>
      <c r="FG226">
        <v>4160.3155999999999</v>
      </c>
      <c r="FH226">
        <v>15</v>
      </c>
      <c r="FI226">
        <v>1525873561.0999999</v>
      </c>
      <c r="FJ226" t="s">
        <v>1268</v>
      </c>
      <c r="FK226">
        <v>1525873553.0999999</v>
      </c>
      <c r="FL226">
        <v>1525873561.0999999</v>
      </c>
      <c r="FM226">
        <v>209</v>
      </c>
      <c r="FN226">
        <v>2.1000000000000001E-2</v>
      </c>
      <c r="FO226">
        <v>2E-3</v>
      </c>
      <c r="FP226">
        <v>-2.2160000000000002</v>
      </c>
      <c r="FQ226">
        <v>-4.1000000000000002E-2</v>
      </c>
      <c r="FR226">
        <v>425</v>
      </c>
      <c r="FS226">
        <v>16</v>
      </c>
      <c r="FT226">
        <v>0.12</v>
      </c>
      <c r="FU226">
        <v>0.04</v>
      </c>
      <c r="FV226">
        <v>425.29028571428597</v>
      </c>
      <c r="FW226">
        <v>-2.8051948048230099E-3</v>
      </c>
      <c r="FX226">
        <v>1.0859022393700899E-2</v>
      </c>
      <c r="FY226">
        <v>1</v>
      </c>
      <c r="FZ226">
        <v>414.96499999999997</v>
      </c>
      <c r="GA226">
        <v>-0.134357142856775</v>
      </c>
      <c r="GB226">
        <v>1.1483321238506899E-2</v>
      </c>
      <c r="GC226">
        <v>1</v>
      </c>
      <c r="GD226">
        <v>15.875576190476201</v>
      </c>
      <c r="GE226">
        <v>-6.9506493506445296E-3</v>
      </c>
      <c r="GF226">
        <v>9.42087227740332E-4</v>
      </c>
      <c r="GG226">
        <v>1</v>
      </c>
      <c r="GH226">
        <v>17.596595238095201</v>
      </c>
      <c r="GI226">
        <v>-8.9610389612748795E-4</v>
      </c>
      <c r="GJ226">
        <v>6.8206701980158102E-4</v>
      </c>
      <c r="GK226">
        <v>1</v>
      </c>
      <c r="GL226">
        <v>4</v>
      </c>
      <c r="GM226">
        <v>4</v>
      </c>
      <c r="GN226" t="s">
        <v>455</v>
      </c>
      <c r="GO226">
        <v>2.97363</v>
      </c>
      <c r="GP226">
        <v>2.7222499999999998</v>
      </c>
      <c r="GQ226">
        <v>9.8645999999999998E-2</v>
      </c>
      <c r="GR226">
        <v>0.100394</v>
      </c>
      <c r="GS226">
        <v>8.6470000000000005E-2</v>
      </c>
      <c r="GT226">
        <v>8.1220600000000004E-2</v>
      </c>
      <c r="GU226">
        <v>27863.1</v>
      </c>
      <c r="GV226">
        <v>32130.1</v>
      </c>
      <c r="GW226">
        <v>26981.9</v>
      </c>
      <c r="GX226">
        <v>30899.1</v>
      </c>
      <c r="GY226">
        <v>34510.9</v>
      </c>
      <c r="GZ226">
        <v>39057.1</v>
      </c>
      <c r="HA226">
        <v>39834.5</v>
      </c>
      <c r="HB226">
        <v>45443.7</v>
      </c>
      <c r="HC226">
        <v>1.96495</v>
      </c>
      <c r="HD226">
        <v>2.1430699999999998</v>
      </c>
      <c r="HE226">
        <v>9.6604200000000001E-2</v>
      </c>
      <c r="HF226">
        <v>0</v>
      </c>
      <c r="HG226">
        <v>21.607399999999998</v>
      </c>
      <c r="HH226">
        <v>999.9</v>
      </c>
      <c r="HI226">
        <v>58.509</v>
      </c>
      <c r="HJ226">
        <v>25.539000000000001</v>
      </c>
      <c r="HK226">
        <v>19.134699999999999</v>
      </c>
      <c r="HL226">
        <v>61.089399999999998</v>
      </c>
      <c r="HM226">
        <v>26.782900000000001</v>
      </c>
      <c r="HN226">
        <v>1</v>
      </c>
      <c r="HO226">
        <v>-0.170569</v>
      </c>
      <c r="HP226">
        <v>0.17582200000000001</v>
      </c>
      <c r="HQ226">
        <v>20.203099999999999</v>
      </c>
      <c r="HR226">
        <v>5.2276199999999999</v>
      </c>
      <c r="HS226">
        <v>12.027900000000001</v>
      </c>
      <c r="HT226">
        <v>4.9602500000000003</v>
      </c>
      <c r="HU226">
        <v>3.30165</v>
      </c>
      <c r="HV226">
        <v>9999</v>
      </c>
      <c r="HW226">
        <v>999.9</v>
      </c>
      <c r="HX226">
        <v>9999</v>
      </c>
      <c r="HY226">
        <v>9999</v>
      </c>
      <c r="HZ226">
        <v>1.87988</v>
      </c>
      <c r="IA226">
        <v>1.8768400000000001</v>
      </c>
      <c r="IB226">
        <v>1.8789400000000001</v>
      </c>
      <c r="IC226">
        <v>1.87866</v>
      </c>
      <c r="ID226">
        <v>1.8803300000000001</v>
      </c>
      <c r="IE226">
        <v>1.8730500000000001</v>
      </c>
      <c r="IF226">
        <v>1.8808</v>
      </c>
      <c r="IG226">
        <v>1.8749400000000001</v>
      </c>
      <c r="IH226">
        <v>5</v>
      </c>
      <c r="II226">
        <v>0</v>
      </c>
      <c r="IJ226">
        <v>0</v>
      </c>
      <c r="IK226">
        <v>0</v>
      </c>
      <c r="IL226" t="s">
        <v>436</v>
      </c>
      <c r="IM226" t="s">
        <v>437</v>
      </c>
      <c r="IN226" t="s">
        <v>438</v>
      </c>
      <c r="IO226" t="s">
        <v>438</v>
      </c>
      <c r="IP226" t="s">
        <v>438</v>
      </c>
      <c r="IQ226" t="s">
        <v>438</v>
      </c>
      <c r="IR226">
        <v>0</v>
      </c>
      <c r="IS226">
        <v>100</v>
      </c>
      <c r="IT226">
        <v>100</v>
      </c>
      <c r="IU226">
        <v>-2.2160000000000002</v>
      </c>
      <c r="IV226">
        <v>-4.1000000000000002E-2</v>
      </c>
      <c r="IW226">
        <v>-2.2368999999999901</v>
      </c>
      <c r="IX226">
        <v>0</v>
      </c>
      <c r="IY226">
        <v>0</v>
      </c>
      <c r="IZ226">
        <v>0</v>
      </c>
      <c r="JA226">
        <v>-4.2799999999999699E-2</v>
      </c>
      <c r="JB226">
        <v>0</v>
      </c>
      <c r="JC226">
        <v>0</v>
      </c>
      <c r="JD226">
        <v>0</v>
      </c>
      <c r="JE226">
        <v>-1</v>
      </c>
      <c r="JF226">
        <v>-1</v>
      </c>
      <c r="JG226">
        <v>-1</v>
      </c>
      <c r="JH226">
        <v>-1</v>
      </c>
      <c r="JI226">
        <v>4.7</v>
      </c>
      <c r="JJ226">
        <v>4.5999999999999996</v>
      </c>
      <c r="JK226">
        <v>0.155029</v>
      </c>
      <c r="JL226">
        <v>4.99878</v>
      </c>
      <c r="JM226">
        <v>1.5478499999999999</v>
      </c>
      <c r="JN226">
        <v>2.3095699999999999</v>
      </c>
      <c r="JO226">
        <v>1.5979000000000001</v>
      </c>
      <c r="JP226">
        <v>2.4096700000000002</v>
      </c>
      <c r="JQ226">
        <v>29.282699999999998</v>
      </c>
      <c r="JR226">
        <v>24.2013</v>
      </c>
      <c r="JS226">
        <v>2</v>
      </c>
      <c r="JT226">
        <v>490.69400000000002</v>
      </c>
      <c r="JU226">
        <v>599.31500000000005</v>
      </c>
      <c r="JV226">
        <v>22.0002</v>
      </c>
      <c r="JW226">
        <v>25.365600000000001</v>
      </c>
      <c r="JX226">
        <v>30.0001</v>
      </c>
      <c r="JY226">
        <v>25.595500000000001</v>
      </c>
      <c r="JZ226">
        <v>25.555599999999998</v>
      </c>
      <c r="KA226">
        <v>-1</v>
      </c>
      <c r="KB226">
        <v>22.4298</v>
      </c>
      <c r="KC226">
        <v>64.763800000000003</v>
      </c>
      <c r="KD226">
        <v>22</v>
      </c>
      <c r="KE226">
        <v>400</v>
      </c>
      <c r="KF226">
        <v>15.879899999999999</v>
      </c>
      <c r="KG226">
        <v>102.587</v>
      </c>
      <c r="KH226">
        <v>101.545</v>
      </c>
    </row>
    <row r="227" spans="1:294" x14ac:dyDescent="0.35">
      <c r="A227">
        <v>209</v>
      </c>
      <c r="B227">
        <v>1525873832.0999999</v>
      </c>
      <c r="C227">
        <v>67803.099999904603</v>
      </c>
      <c r="D227" t="s">
        <v>1269</v>
      </c>
      <c r="E227" t="s">
        <v>1270</v>
      </c>
      <c r="F227">
        <v>120</v>
      </c>
      <c r="G227">
        <v>1525873823.5999999</v>
      </c>
      <c r="H227">
        <f t="shared" si="150"/>
        <v>1.4609717648578304E-3</v>
      </c>
      <c r="I227">
        <f t="shared" si="151"/>
        <v>1.4609717648578304</v>
      </c>
      <c r="J227">
        <f t="shared" si="152"/>
        <v>8.0012673409923103</v>
      </c>
      <c r="K227">
        <f t="shared" si="153"/>
        <v>414.90680356010392</v>
      </c>
      <c r="L227">
        <f t="shared" si="154"/>
        <v>302.13264381674543</v>
      </c>
      <c r="M227">
        <f t="shared" si="155"/>
        <v>30.364917271450938</v>
      </c>
      <c r="N227">
        <f t="shared" si="156"/>
        <v>41.698939268231541</v>
      </c>
      <c r="O227">
        <f t="shared" si="157"/>
        <v>0.12409344692555675</v>
      </c>
      <c r="P227">
        <f t="shared" si="158"/>
        <v>2.2670218437205905</v>
      </c>
      <c r="Q227">
        <f t="shared" si="159"/>
        <v>0.12043954366755058</v>
      </c>
      <c r="R227">
        <f t="shared" si="160"/>
        <v>7.5594041701097972E-2</v>
      </c>
      <c r="S227">
        <f t="shared" si="161"/>
        <v>77.185466654138935</v>
      </c>
      <c r="T227">
        <f t="shared" si="162"/>
        <v>23.820314933509536</v>
      </c>
      <c r="U227">
        <f t="shared" si="163"/>
        <v>23.820314933509536</v>
      </c>
      <c r="V227">
        <f t="shared" si="164"/>
        <v>2.9627998417821382</v>
      </c>
      <c r="W227">
        <f t="shared" si="165"/>
        <v>60.166727438558908</v>
      </c>
      <c r="X227">
        <f t="shared" si="166"/>
        <v>1.7723975910406502</v>
      </c>
      <c r="Y227">
        <f t="shared" si="167"/>
        <v>2.9458101952621374</v>
      </c>
      <c r="Z227">
        <f t="shared" si="168"/>
        <v>1.190402250741488</v>
      </c>
      <c r="AA227">
        <f t="shared" si="169"/>
        <v>-64.428854830230321</v>
      </c>
      <c r="AB227">
        <f t="shared" si="170"/>
        <v>-11.680679622366098</v>
      </c>
      <c r="AC227">
        <f t="shared" si="171"/>
        <v>-1.0764521288361306</v>
      </c>
      <c r="AD227">
        <f t="shared" si="172"/>
        <v>-5.1992729360783585E-4</v>
      </c>
      <c r="AE227">
        <f t="shared" si="173"/>
        <v>7.9729479719055023</v>
      </c>
      <c r="AF227">
        <f t="shared" si="174"/>
        <v>1.4631026883033349</v>
      </c>
      <c r="AG227">
        <f t="shared" si="175"/>
        <v>8.0012673409923103</v>
      </c>
      <c r="AH227">
        <v>432.091027609516</v>
      </c>
      <c r="AI227">
        <v>422.33474545454499</v>
      </c>
      <c r="AJ227">
        <v>-4.4729483317668397E-5</v>
      </c>
      <c r="AK227">
        <v>61.249783573658497</v>
      </c>
      <c r="AL227">
        <f t="shared" si="176"/>
        <v>1.4609717648578304</v>
      </c>
      <c r="AM227">
        <v>15.911162324864099</v>
      </c>
      <c r="AN227">
        <v>17.633414545454499</v>
      </c>
      <c r="AO227">
        <v>-7.8649526119448604E-6</v>
      </c>
      <c r="AP227">
        <v>70.618955781766203</v>
      </c>
      <c r="AQ227">
        <v>1</v>
      </c>
      <c r="AR227">
        <v>0</v>
      </c>
      <c r="AS227">
        <f t="shared" si="177"/>
        <v>1.0000372538000404</v>
      </c>
      <c r="AT227">
        <f t="shared" si="178"/>
        <v>3.7253800040382146E-3</v>
      </c>
      <c r="AU227">
        <f t="shared" si="179"/>
        <v>53687.79843739044</v>
      </c>
      <c r="AV227" t="s">
        <v>478</v>
      </c>
      <c r="AW227">
        <v>10401</v>
      </c>
      <c r="AX227">
        <v>731.43200000000002</v>
      </c>
      <c r="AY227">
        <v>3818.46</v>
      </c>
      <c r="AZ227">
        <f t="shared" si="180"/>
        <v>0.80844843209042394</v>
      </c>
      <c r="BA227">
        <v>-1.85196537555428</v>
      </c>
      <c r="BB227" t="s">
        <v>1271</v>
      </c>
      <c r="BC227">
        <v>10402.799999999999</v>
      </c>
      <c r="BD227">
        <v>1226.6672000000001</v>
      </c>
      <c r="BE227">
        <v>1747.85</v>
      </c>
      <c r="BF227">
        <f t="shared" si="181"/>
        <v>0.29818508453242543</v>
      </c>
      <c r="BG227">
        <v>0.5</v>
      </c>
      <c r="BH227">
        <f t="shared" si="182"/>
        <v>336.60628301456944</v>
      </c>
      <c r="BI227">
        <f t="shared" si="183"/>
        <v>8.0012673409923103</v>
      </c>
      <c r="BJ227">
        <f t="shared" si="184"/>
        <v>50.185486477422451</v>
      </c>
      <c r="BK227">
        <f t="shared" si="185"/>
        <v>2.9272278070103963E-2</v>
      </c>
      <c r="BL227">
        <f t="shared" si="186"/>
        <v>1.1846611551334498</v>
      </c>
      <c r="BM227">
        <f t="shared" si="187"/>
        <v>596.15116977701405</v>
      </c>
      <c r="BN227" t="s">
        <v>433</v>
      </c>
      <c r="BO227">
        <v>0</v>
      </c>
      <c r="BP227">
        <f t="shared" si="188"/>
        <v>596.15116977701405</v>
      </c>
      <c r="BQ227">
        <f t="shared" si="189"/>
        <v>0.65892315142774605</v>
      </c>
      <c r="BR227">
        <f t="shared" si="190"/>
        <v>0.4525339318952778</v>
      </c>
      <c r="BS227">
        <f t="shared" si="191"/>
        <v>0.64258583180455497</v>
      </c>
      <c r="BT227">
        <f t="shared" si="192"/>
        <v>0.51276423676086003</v>
      </c>
      <c r="BU227">
        <f t="shared" si="193"/>
        <v>0.67074545485172143</v>
      </c>
      <c r="BV227">
        <f t="shared" si="194"/>
        <v>0.21992813769143046</v>
      </c>
      <c r="BW227">
        <f t="shared" si="195"/>
        <v>0.78007186230856951</v>
      </c>
      <c r="DF227">
        <f t="shared" si="196"/>
        <v>400.01818750000001</v>
      </c>
      <c r="DG227">
        <f t="shared" si="197"/>
        <v>336.60628301456944</v>
      </c>
      <c r="DH227">
        <f t="shared" si="198"/>
        <v>0.84147744660877311</v>
      </c>
      <c r="DI227">
        <f t="shared" si="199"/>
        <v>0.19295489321754636</v>
      </c>
      <c r="DJ227">
        <v>1525873823.5999999</v>
      </c>
      <c r="DK227">
        <v>414.9068125</v>
      </c>
      <c r="DL227">
        <v>425.20218749999998</v>
      </c>
      <c r="DM227">
        <v>17.635456250000001</v>
      </c>
      <c r="DN227">
        <v>15.91080625</v>
      </c>
      <c r="DO227">
        <v>417.11881249999999</v>
      </c>
      <c r="DP227">
        <v>17.677456249999999</v>
      </c>
      <c r="DQ227">
        <v>500.01299999999998</v>
      </c>
      <c r="DR227">
        <v>100.4019375</v>
      </c>
      <c r="DS227">
        <v>0.10000392499999999</v>
      </c>
      <c r="DT227">
        <v>23.724743749999998</v>
      </c>
      <c r="DU227">
        <v>23.20875625</v>
      </c>
      <c r="DV227">
        <v>999.9</v>
      </c>
      <c r="DW227">
        <v>0</v>
      </c>
      <c r="DX227">
        <v>0</v>
      </c>
      <c r="DY227">
        <v>10002.348125</v>
      </c>
      <c r="DZ227">
        <v>0</v>
      </c>
      <c r="EA227">
        <v>0.53579399999999999</v>
      </c>
      <c r="EB227">
        <v>-10.29986875</v>
      </c>
      <c r="EC227">
        <v>422.35106250000001</v>
      </c>
      <c r="ED227">
        <v>432.07693749999999</v>
      </c>
      <c r="EE227">
        <v>1.725466875</v>
      </c>
      <c r="EF227">
        <v>425.20218749999998</v>
      </c>
      <c r="EG227">
        <v>15.91080625</v>
      </c>
      <c r="EH227">
        <v>1.770716875</v>
      </c>
      <c r="EI227">
        <v>1.597475625</v>
      </c>
      <c r="EJ227">
        <v>15.530643749999999</v>
      </c>
      <c r="EK227">
        <v>13.934468750000001</v>
      </c>
      <c r="EL227">
        <v>400.01818750000001</v>
      </c>
      <c r="EM227">
        <v>0.95001812500000005</v>
      </c>
      <c r="EN227">
        <v>4.9981781250000003E-2</v>
      </c>
      <c r="EO227">
        <v>0</v>
      </c>
      <c r="EP227">
        <v>1226.6824999999999</v>
      </c>
      <c r="EQ227">
        <v>5.8225800000000003</v>
      </c>
      <c r="ER227">
        <v>4156.6981249999999</v>
      </c>
      <c r="ES227">
        <v>3323.75875</v>
      </c>
      <c r="ET227">
        <v>38.210625</v>
      </c>
      <c r="EU227">
        <v>41.003812500000002</v>
      </c>
      <c r="EV227">
        <v>39.902000000000001</v>
      </c>
      <c r="EW227">
        <v>40.976312499999999</v>
      </c>
      <c r="EX227">
        <v>41.066062500000001</v>
      </c>
      <c r="EY227">
        <v>374.49187499999999</v>
      </c>
      <c r="EZ227">
        <v>19.7</v>
      </c>
      <c r="FA227">
        <v>0</v>
      </c>
      <c r="FB227">
        <v>298.799999952316</v>
      </c>
      <c r="FC227">
        <v>0</v>
      </c>
      <c r="FD227">
        <v>1226.6672000000001</v>
      </c>
      <c r="FE227">
        <v>-0.71000000605000901</v>
      </c>
      <c r="FF227">
        <v>-7.1561538292771996</v>
      </c>
      <c r="FG227">
        <v>4156.4080000000004</v>
      </c>
      <c r="FH227">
        <v>15</v>
      </c>
      <c r="FI227">
        <v>1525873858.0999999</v>
      </c>
      <c r="FJ227" t="s">
        <v>1272</v>
      </c>
      <c r="FK227">
        <v>1525873851.0999999</v>
      </c>
      <c r="FL227">
        <v>1525873858.0999999</v>
      </c>
      <c r="FM227">
        <v>210</v>
      </c>
      <c r="FN227">
        <v>4.0000000000000001E-3</v>
      </c>
      <c r="FO227">
        <v>-1E-3</v>
      </c>
      <c r="FP227">
        <v>-2.2120000000000002</v>
      </c>
      <c r="FQ227">
        <v>-4.2000000000000003E-2</v>
      </c>
      <c r="FR227">
        <v>425</v>
      </c>
      <c r="FS227">
        <v>16</v>
      </c>
      <c r="FT227">
        <v>0.09</v>
      </c>
      <c r="FU227">
        <v>0.04</v>
      </c>
      <c r="FV227">
        <v>425.2013</v>
      </c>
      <c r="FW227">
        <v>8.53533834594776E-2</v>
      </c>
      <c r="FX227">
        <v>1.4926821496883701E-2</v>
      </c>
      <c r="FY227">
        <v>1</v>
      </c>
      <c r="FZ227">
        <v>414.90224999999998</v>
      </c>
      <c r="GA227">
        <v>-3.12352941187597E-2</v>
      </c>
      <c r="GB227">
        <v>1.08483869768769E-2</v>
      </c>
      <c r="GC227">
        <v>1</v>
      </c>
      <c r="GD227">
        <v>15.910674999999999</v>
      </c>
      <c r="GE227">
        <v>2.8917293233100298E-3</v>
      </c>
      <c r="GF227">
        <v>3.7533318531679798E-4</v>
      </c>
      <c r="GG227">
        <v>1</v>
      </c>
      <c r="GH227">
        <v>17.636379999999999</v>
      </c>
      <c r="GI227">
        <v>-5.87368421050204E-3</v>
      </c>
      <c r="GJ227">
        <v>1.2081390648428E-3</v>
      </c>
      <c r="GK227">
        <v>1</v>
      </c>
      <c r="GL227">
        <v>4</v>
      </c>
      <c r="GM227">
        <v>4</v>
      </c>
      <c r="GN227" t="s">
        <v>455</v>
      </c>
      <c r="GO227">
        <v>2.97356</v>
      </c>
      <c r="GP227">
        <v>2.7222</v>
      </c>
      <c r="GQ227">
        <v>9.8641099999999995E-2</v>
      </c>
      <c r="GR227">
        <v>0.100384</v>
      </c>
      <c r="GS227">
        <v>8.6607299999999998E-2</v>
      </c>
      <c r="GT227">
        <v>8.1364000000000006E-2</v>
      </c>
      <c r="GU227">
        <v>27864.1</v>
      </c>
      <c r="GV227">
        <v>32130.1</v>
      </c>
      <c r="GW227">
        <v>26982.7</v>
      </c>
      <c r="GX227">
        <v>30898.799999999999</v>
      </c>
      <c r="GY227">
        <v>34506.699999999997</v>
      </c>
      <c r="GZ227">
        <v>39050.6</v>
      </c>
      <c r="HA227">
        <v>39835.699999999997</v>
      </c>
      <c r="HB227">
        <v>45443.199999999997</v>
      </c>
      <c r="HC227">
        <v>1.96522</v>
      </c>
      <c r="HD227">
        <v>2.1433</v>
      </c>
      <c r="HE227">
        <v>9.6160899999999994E-2</v>
      </c>
      <c r="HF227">
        <v>0</v>
      </c>
      <c r="HG227">
        <v>21.616499999999998</v>
      </c>
      <c r="HH227">
        <v>999.9</v>
      </c>
      <c r="HI227">
        <v>58.509</v>
      </c>
      <c r="HJ227">
        <v>25.559000000000001</v>
      </c>
      <c r="HK227">
        <v>19.157800000000002</v>
      </c>
      <c r="HL227">
        <v>61.089399999999998</v>
      </c>
      <c r="HM227">
        <v>26.710699999999999</v>
      </c>
      <c r="HN227">
        <v>1</v>
      </c>
      <c r="HO227">
        <v>-0.17125000000000001</v>
      </c>
      <c r="HP227">
        <v>0.16044900000000001</v>
      </c>
      <c r="HQ227">
        <v>20.2028</v>
      </c>
      <c r="HR227">
        <v>5.2232799999999999</v>
      </c>
      <c r="HS227">
        <v>12.027900000000001</v>
      </c>
      <c r="HT227">
        <v>4.9598000000000004</v>
      </c>
      <c r="HU227">
        <v>3.3018700000000001</v>
      </c>
      <c r="HV227">
        <v>9999</v>
      </c>
      <c r="HW227">
        <v>999.9</v>
      </c>
      <c r="HX227">
        <v>9999</v>
      </c>
      <c r="HY227">
        <v>9999</v>
      </c>
      <c r="HZ227">
        <v>1.87988</v>
      </c>
      <c r="IA227">
        <v>1.8768499999999999</v>
      </c>
      <c r="IB227">
        <v>1.87897</v>
      </c>
      <c r="IC227">
        <v>1.8786499999999999</v>
      </c>
      <c r="ID227">
        <v>1.8803000000000001</v>
      </c>
      <c r="IE227">
        <v>1.8730500000000001</v>
      </c>
      <c r="IF227">
        <v>1.8808</v>
      </c>
      <c r="IG227">
        <v>1.87493</v>
      </c>
      <c r="IH227">
        <v>5</v>
      </c>
      <c r="II227">
        <v>0</v>
      </c>
      <c r="IJ227">
        <v>0</v>
      </c>
      <c r="IK227">
        <v>0</v>
      </c>
      <c r="IL227" t="s">
        <v>436</v>
      </c>
      <c r="IM227" t="s">
        <v>437</v>
      </c>
      <c r="IN227" t="s">
        <v>438</v>
      </c>
      <c r="IO227" t="s">
        <v>438</v>
      </c>
      <c r="IP227" t="s">
        <v>438</v>
      </c>
      <c r="IQ227" t="s">
        <v>438</v>
      </c>
      <c r="IR227">
        <v>0</v>
      </c>
      <c r="IS227">
        <v>100</v>
      </c>
      <c r="IT227">
        <v>100</v>
      </c>
      <c r="IU227">
        <v>-2.2120000000000002</v>
      </c>
      <c r="IV227">
        <v>-4.2000000000000003E-2</v>
      </c>
      <c r="IW227">
        <v>-2.2164545454545501</v>
      </c>
      <c r="IX227">
        <v>0</v>
      </c>
      <c r="IY227">
        <v>0</v>
      </c>
      <c r="IZ227">
        <v>0</v>
      </c>
      <c r="JA227">
        <v>-4.11909090909095E-2</v>
      </c>
      <c r="JB227">
        <v>0</v>
      </c>
      <c r="JC227">
        <v>0</v>
      </c>
      <c r="JD227">
        <v>0</v>
      </c>
      <c r="JE227">
        <v>-1</v>
      </c>
      <c r="JF227">
        <v>-1</v>
      </c>
      <c r="JG227">
        <v>-1</v>
      </c>
      <c r="JH227">
        <v>-1</v>
      </c>
      <c r="JI227">
        <v>4.7</v>
      </c>
      <c r="JJ227">
        <v>4.5</v>
      </c>
      <c r="JK227">
        <v>0.15625</v>
      </c>
      <c r="JL227">
        <v>4.99878</v>
      </c>
      <c r="JM227">
        <v>1.5478499999999999</v>
      </c>
      <c r="JN227">
        <v>2.3095699999999999</v>
      </c>
      <c r="JO227">
        <v>1.5979000000000001</v>
      </c>
      <c r="JP227">
        <v>2.34863</v>
      </c>
      <c r="JQ227">
        <v>29.282699999999998</v>
      </c>
      <c r="JR227">
        <v>24.192599999999999</v>
      </c>
      <c r="JS227">
        <v>2</v>
      </c>
      <c r="JT227">
        <v>490.83300000000003</v>
      </c>
      <c r="JU227">
        <v>599.44000000000005</v>
      </c>
      <c r="JV227">
        <v>21.9998</v>
      </c>
      <c r="JW227">
        <v>25.361899999999999</v>
      </c>
      <c r="JX227">
        <v>30</v>
      </c>
      <c r="JY227">
        <v>25.591200000000001</v>
      </c>
      <c r="JZ227">
        <v>25.551400000000001</v>
      </c>
      <c r="KA227">
        <v>-1</v>
      </c>
      <c r="KB227">
        <v>22.198499999999999</v>
      </c>
      <c r="KC227">
        <v>64.811800000000005</v>
      </c>
      <c r="KD227">
        <v>22</v>
      </c>
      <c r="KE227">
        <v>400</v>
      </c>
      <c r="KF227">
        <v>15.8673</v>
      </c>
      <c r="KG227">
        <v>102.59</v>
      </c>
      <c r="KH227">
        <v>101.544</v>
      </c>
    </row>
    <row r="228" spans="1:294" x14ac:dyDescent="0.35">
      <c r="A228">
        <v>210</v>
      </c>
      <c r="B228">
        <v>1525874431.0999999</v>
      </c>
      <c r="C228">
        <v>68402.099999904603</v>
      </c>
      <c r="D228" t="s">
        <v>1273</v>
      </c>
      <c r="E228" t="s">
        <v>1274</v>
      </c>
      <c r="F228">
        <v>120</v>
      </c>
      <c r="G228">
        <v>1525874422.5999999</v>
      </c>
      <c r="H228">
        <f t="shared" si="150"/>
        <v>1.3023509745595191E-3</v>
      </c>
      <c r="I228">
        <f t="shared" si="151"/>
        <v>1.3023509745595192</v>
      </c>
      <c r="J228">
        <f t="shared" si="152"/>
        <v>-1.5546210293441836</v>
      </c>
      <c r="K228">
        <f t="shared" si="153"/>
        <v>425.95956423505811</v>
      </c>
      <c r="L228">
        <f t="shared" si="154"/>
        <v>439.35179304325345</v>
      </c>
      <c r="M228">
        <f t="shared" si="155"/>
        <v>44.154997704601044</v>
      </c>
      <c r="N228">
        <f t="shared" si="156"/>
        <v>42.809074365607998</v>
      </c>
      <c r="O228">
        <f t="shared" si="157"/>
        <v>0.12142582901044989</v>
      </c>
      <c r="P228">
        <f t="shared" si="158"/>
        <v>2.2673008706904452</v>
      </c>
      <c r="Q228">
        <f t="shared" si="159"/>
        <v>0.11792536370769481</v>
      </c>
      <c r="R228">
        <f t="shared" si="160"/>
        <v>7.4009449720067066E-2</v>
      </c>
      <c r="S228">
        <f t="shared" si="161"/>
        <v>2.5766029777599998E-4</v>
      </c>
      <c r="T228">
        <f t="shared" si="162"/>
        <v>23.073863774857152</v>
      </c>
      <c r="U228">
        <f t="shared" si="163"/>
        <v>23.073863774857152</v>
      </c>
      <c r="V228">
        <f t="shared" si="164"/>
        <v>2.8323524590606999</v>
      </c>
      <c r="W228">
        <f t="shared" si="165"/>
        <v>60.123037771949193</v>
      </c>
      <c r="X228">
        <f t="shared" si="166"/>
        <v>1.7477320467978592</v>
      </c>
      <c r="Y228">
        <f t="shared" si="167"/>
        <v>2.9069257169391984</v>
      </c>
      <c r="Z228">
        <f t="shared" si="168"/>
        <v>1.0846204122628407</v>
      </c>
      <c r="AA228">
        <f t="shared" si="169"/>
        <v>-57.43367797807479</v>
      </c>
      <c r="AB228">
        <f t="shared" si="170"/>
        <v>52.599738039119558</v>
      </c>
      <c r="AC228">
        <f t="shared" si="171"/>
        <v>4.8231697480207538</v>
      </c>
      <c r="AD228">
        <f t="shared" si="172"/>
        <v>-1.0512530636702877E-2</v>
      </c>
      <c r="AE228">
        <f t="shared" si="173"/>
        <v>-1.5541834408074389</v>
      </c>
      <c r="AF228">
        <f t="shared" si="174"/>
        <v>1.3055536484656054</v>
      </c>
      <c r="AG228">
        <f t="shared" si="175"/>
        <v>-1.5546210293441836</v>
      </c>
      <c r="AH228">
        <v>431.58823001178001</v>
      </c>
      <c r="AI228">
        <v>433.48461212121202</v>
      </c>
      <c r="AJ228">
        <v>-1.75096988300407E-4</v>
      </c>
      <c r="AK228">
        <v>61.240029555863003</v>
      </c>
      <c r="AL228">
        <f t="shared" si="176"/>
        <v>1.3023509745595192</v>
      </c>
      <c r="AM228">
        <v>15.851328057336399</v>
      </c>
      <c r="AN228">
        <v>17.386937575757599</v>
      </c>
      <c r="AO228">
        <v>-4.9352774563727703E-6</v>
      </c>
      <c r="AP228">
        <v>70.675777021016799</v>
      </c>
      <c r="AQ228">
        <v>1</v>
      </c>
      <c r="AR228">
        <v>0</v>
      </c>
      <c r="AS228">
        <f t="shared" si="177"/>
        <v>1.0000372196481149</v>
      </c>
      <c r="AT228">
        <f t="shared" si="178"/>
        <v>3.7219648114872328E-3</v>
      </c>
      <c r="AU228">
        <f t="shared" si="179"/>
        <v>53737.059338232684</v>
      </c>
      <c r="AV228" t="s">
        <v>1275</v>
      </c>
      <c r="AW228">
        <v>10407.5</v>
      </c>
      <c r="AX228">
        <v>987.461538461538</v>
      </c>
      <c r="AY228">
        <v>2971.98</v>
      </c>
      <c r="AZ228">
        <f t="shared" si="180"/>
        <v>0.66774287227318552</v>
      </c>
      <c r="BA228">
        <v>-1.55462102934386</v>
      </c>
      <c r="BB228" t="s">
        <v>433</v>
      </c>
      <c r="BC228" t="s">
        <v>433</v>
      </c>
      <c r="BD228">
        <v>0</v>
      </c>
      <c r="BE228">
        <v>0</v>
      </c>
      <c r="BF228" t="e">
        <f t="shared" si="181"/>
        <v>#DIV/0!</v>
      </c>
      <c r="BG228">
        <v>0.5</v>
      </c>
      <c r="BH228">
        <f t="shared" si="182"/>
        <v>1.1391297375359997E-3</v>
      </c>
      <c r="BI228">
        <f t="shared" si="183"/>
        <v>-1.5546210293441836</v>
      </c>
      <c r="BJ228" t="e">
        <f t="shared" si="184"/>
        <v>#DIV/0!</v>
      </c>
      <c r="BK228">
        <f t="shared" si="185"/>
        <v>-2.8400539351694917E-10</v>
      </c>
      <c r="BL228" t="e">
        <f t="shared" si="186"/>
        <v>#DIV/0!</v>
      </c>
      <c r="BM228" t="e">
        <f t="shared" si="187"/>
        <v>#DIV/0!</v>
      </c>
      <c r="BN228" t="s">
        <v>433</v>
      </c>
      <c r="BO228">
        <v>0</v>
      </c>
      <c r="BP228" t="e">
        <f t="shared" si="188"/>
        <v>#DIV/0!</v>
      </c>
      <c r="BQ228" t="e">
        <f t="shared" si="189"/>
        <v>#DIV/0!</v>
      </c>
      <c r="BR228" t="e">
        <f t="shared" si="190"/>
        <v>#DIV/0!</v>
      </c>
      <c r="BS228" t="e">
        <f t="shared" si="191"/>
        <v>#DIV/0!</v>
      </c>
      <c r="BT228">
        <f t="shared" si="192"/>
        <v>0</v>
      </c>
      <c r="BU228">
        <f t="shared" si="193"/>
        <v>1.4975824400726545</v>
      </c>
      <c r="BV228" t="e">
        <f t="shared" si="194"/>
        <v>#DIV/0!</v>
      </c>
      <c r="BW228" t="e">
        <f t="shared" si="195"/>
        <v>#DIV/0!</v>
      </c>
      <c r="DF228">
        <f t="shared" si="196"/>
        <v>1.16452E-2</v>
      </c>
      <c r="DG228">
        <f t="shared" si="197"/>
        <v>1.1391297375359997E-3</v>
      </c>
      <c r="DH228">
        <f t="shared" si="198"/>
        <v>9.7819679999999978E-2</v>
      </c>
      <c r="DI228">
        <f t="shared" si="199"/>
        <v>2.2125879999999997E-2</v>
      </c>
      <c r="DJ228">
        <v>1525874422.5999999</v>
      </c>
      <c r="DK228">
        <v>425.9595625</v>
      </c>
      <c r="DL228">
        <v>424.762</v>
      </c>
      <c r="DM228">
        <v>17.3903125</v>
      </c>
      <c r="DN228">
        <v>15.85101875</v>
      </c>
      <c r="DO228">
        <v>428.1975625</v>
      </c>
      <c r="DP228">
        <v>17.434312500000001</v>
      </c>
      <c r="DQ228">
        <v>500.02193749999998</v>
      </c>
      <c r="DR228">
        <v>100.4003125</v>
      </c>
      <c r="DS228">
        <v>0.10001185</v>
      </c>
      <c r="DT228">
        <v>23.504181249999998</v>
      </c>
      <c r="DU228">
        <v>22.622318750000002</v>
      </c>
      <c r="DV228">
        <v>999.9</v>
      </c>
      <c r="DW228">
        <v>0</v>
      </c>
      <c r="DX228">
        <v>0</v>
      </c>
      <c r="DY228">
        <v>10004.326875000001</v>
      </c>
      <c r="DZ228">
        <v>0</v>
      </c>
      <c r="EA228">
        <v>0.49881599999999998</v>
      </c>
      <c r="EB228">
        <v>1.2233425</v>
      </c>
      <c r="EC228">
        <v>433.52525000000003</v>
      </c>
      <c r="ED228">
        <v>431.60318749999999</v>
      </c>
      <c r="EE228">
        <v>1.5412275</v>
      </c>
      <c r="EF228">
        <v>424.762</v>
      </c>
      <c r="EG228">
        <v>15.85101875</v>
      </c>
      <c r="EH228">
        <v>1.7461875</v>
      </c>
      <c r="EI228">
        <v>1.5914487500000001</v>
      </c>
      <c r="EJ228">
        <v>15.31324375</v>
      </c>
      <c r="EK228">
        <v>13.87624375</v>
      </c>
      <c r="EL228">
        <v>1.16452E-2</v>
      </c>
      <c r="EM228">
        <v>0</v>
      </c>
      <c r="EN228">
        <v>0</v>
      </c>
      <c r="EO228">
        <v>0</v>
      </c>
      <c r="EP228">
        <v>986.1</v>
      </c>
      <c r="EQ228">
        <v>1.16452E-2</v>
      </c>
      <c r="ER228">
        <v>108.93125000000001</v>
      </c>
      <c r="ES228">
        <v>7.5718750000000004</v>
      </c>
      <c r="ET228">
        <v>37.117062500000003</v>
      </c>
      <c r="EU228">
        <v>40.609250000000003</v>
      </c>
      <c r="EV228">
        <v>39.190937499999997</v>
      </c>
      <c r="EW228">
        <v>40.351374999999997</v>
      </c>
      <c r="EX228">
        <v>39.886562499999997</v>
      </c>
      <c r="EY228">
        <v>0</v>
      </c>
      <c r="EZ228">
        <v>0</v>
      </c>
      <c r="FA228">
        <v>0</v>
      </c>
      <c r="FB228">
        <v>597.70000004768394</v>
      </c>
      <c r="FC228">
        <v>0</v>
      </c>
      <c r="FD228">
        <v>987.461538461538</v>
      </c>
      <c r="FE228">
        <v>41.914529797933703</v>
      </c>
      <c r="FF228">
        <v>-7.1196582130699904</v>
      </c>
      <c r="FG228">
        <v>109.801923076923</v>
      </c>
      <c r="FH228">
        <v>15</v>
      </c>
      <c r="FI228">
        <v>1525874452.0999999</v>
      </c>
      <c r="FJ228" t="s">
        <v>1276</v>
      </c>
      <c r="FK228">
        <v>1525874449.0999999</v>
      </c>
      <c r="FL228">
        <v>1525874452.0999999</v>
      </c>
      <c r="FM228">
        <v>211</v>
      </c>
      <c r="FN228">
        <v>-2.5000000000000001E-2</v>
      </c>
      <c r="FO228">
        <v>-2E-3</v>
      </c>
      <c r="FP228">
        <v>-2.238</v>
      </c>
      <c r="FQ228">
        <v>-4.3999999999999997E-2</v>
      </c>
      <c r="FR228">
        <v>425</v>
      </c>
      <c r="FS228">
        <v>16</v>
      </c>
      <c r="FT228">
        <v>0.21</v>
      </c>
      <c r="FU228">
        <v>0.03</v>
      </c>
      <c r="FV228">
        <v>424.77076190476203</v>
      </c>
      <c r="FW228">
        <v>-0.17337662337607901</v>
      </c>
      <c r="FX228">
        <v>1.9133378368722299E-2</v>
      </c>
      <c r="FY228">
        <v>0</v>
      </c>
      <c r="FZ228">
        <v>425.987666666667</v>
      </c>
      <c r="GA228">
        <v>-4.9071428571553798E-2</v>
      </c>
      <c r="GB228">
        <v>1.46636360505242E-2</v>
      </c>
      <c r="GC228">
        <v>1</v>
      </c>
      <c r="GD228">
        <v>15.851228571428599</v>
      </c>
      <c r="GE228">
        <v>-3.0389610388659698E-4</v>
      </c>
      <c r="GF228">
        <v>8.5140939575737502E-4</v>
      </c>
      <c r="GG228">
        <v>1</v>
      </c>
      <c r="GH228">
        <v>17.394923809523799</v>
      </c>
      <c r="GI228">
        <v>-4.5319480519457701E-2</v>
      </c>
      <c r="GJ228">
        <v>4.5819422749897396E-3</v>
      </c>
      <c r="GK228">
        <v>1</v>
      </c>
      <c r="GL228">
        <v>3</v>
      </c>
      <c r="GM228">
        <v>4</v>
      </c>
      <c r="GN228" t="s">
        <v>435</v>
      </c>
      <c r="GO228">
        <v>2.97356</v>
      </c>
      <c r="GP228">
        <v>2.7221700000000002</v>
      </c>
      <c r="GQ228">
        <v>0.100629</v>
      </c>
      <c r="GR228">
        <v>0.10030699999999999</v>
      </c>
      <c r="GS228">
        <v>8.5723900000000006E-2</v>
      </c>
      <c r="GT228">
        <v>8.1137699999999993E-2</v>
      </c>
      <c r="GU228">
        <v>27802.6</v>
      </c>
      <c r="GV228">
        <v>32133.599999999999</v>
      </c>
      <c r="GW228">
        <v>26982.5</v>
      </c>
      <c r="GX228">
        <v>30899.4</v>
      </c>
      <c r="GY228">
        <v>34540.300000000003</v>
      </c>
      <c r="GZ228">
        <v>39061</v>
      </c>
      <c r="HA228">
        <v>39835.5</v>
      </c>
      <c r="HB228">
        <v>45444</v>
      </c>
      <c r="HC228">
        <v>1.9654799999999999</v>
      </c>
      <c r="HD228">
        <v>2.14337</v>
      </c>
      <c r="HE228">
        <v>6.6947199999999998E-2</v>
      </c>
      <c r="HF228">
        <v>0</v>
      </c>
      <c r="HG228">
        <v>21.512899999999998</v>
      </c>
      <c r="HH228">
        <v>999.9</v>
      </c>
      <c r="HI228">
        <v>58.558</v>
      </c>
      <c r="HJ228">
        <v>25.559000000000001</v>
      </c>
      <c r="HK228">
        <v>19.170999999999999</v>
      </c>
      <c r="HL228">
        <v>61.009399999999999</v>
      </c>
      <c r="HM228">
        <v>26.5625</v>
      </c>
      <c r="HN228">
        <v>1</v>
      </c>
      <c r="HO228">
        <v>-0.17238100000000001</v>
      </c>
      <c r="HP228">
        <v>0.122625</v>
      </c>
      <c r="HQ228">
        <v>20.2075</v>
      </c>
      <c r="HR228">
        <v>5.22837</v>
      </c>
      <c r="HS228">
        <v>12.027900000000001</v>
      </c>
      <c r="HT228">
        <v>4.96035</v>
      </c>
      <c r="HU228">
        <v>3.3014800000000002</v>
      </c>
      <c r="HV228">
        <v>9999</v>
      </c>
      <c r="HW228">
        <v>999.9</v>
      </c>
      <c r="HX228">
        <v>9999</v>
      </c>
      <c r="HY228">
        <v>9999</v>
      </c>
      <c r="HZ228">
        <v>1.87988</v>
      </c>
      <c r="IA228">
        <v>1.8768499999999999</v>
      </c>
      <c r="IB228">
        <v>1.8789499999999999</v>
      </c>
      <c r="IC228">
        <v>1.87866</v>
      </c>
      <c r="ID228">
        <v>1.8803000000000001</v>
      </c>
      <c r="IE228">
        <v>1.8730599999999999</v>
      </c>
      <c r="IF228">
        <v>1.8808</v>
      </c>
      <c r="IG228">
        <v>1.8749199999999999</v>
      </c>
      <c r="IH228">
        <v>5</v>
      </c>
      <c r="II228">
        <v>0</v>
      </c>
      <c r="IJ228">
        <v>0</v>
      </c>
      <c r="IK228">
        <v>0</v>
      </c>
      <c r="IL228" t="s">
        <v>436</v>
      </c>
      <c r="IM228" t="s">
        <v>437</v>
      </c>
      <c r="IN228" t="s">
        <v>438</v>
      </c>
      <c r="IO228" t="s">
        <v>438</v>
      </c>
      <c r="IP228" t="s">
        <v>438</v>
      </c>
      <c r="IQ228" t="s">
        <v>438</v>
      </c>
      <c r="IR228">
        <v>0</v>
      </c>
      <c r="IS228">
        <v>100</v>
      </c>
      <c r="IT228">
        <v>100</v>
      </c>
      <c r="IU228">
        <v>-2.238</v>
      </c>
      <c r="IV228">
        <v>-4.3999999999999997E-2</v>
      </c>
      <c r="IW228">
        <v>-2.2124545454544799</v>
      </c>
      <c r="IX228">
        <v>0</v>
      </c>
      <c r="IY228">
        <v>0</v>
      </c>
      <c r="IZ228">
        <v>0</v>
      </c>
      <c r="JA228">
        <v>-4.2070000000000697E-2</v>
      </c>
      <c r="JB228">
        <v>0</v>
      </c>
      <c r="JC228">
        <v>0</v>
      </c>
      <c r="JD228">
        <v>0</v>
      </c>
      <c r="JE228">
        <v>-1</v>
      </c>
      <c r="JF228">
        <v>-1</v>
      </c>
      <c r="JG228">
        <v>-1</v>
      </c>
      <c r="JH228">
        <v>-1</v>
      </c>
      <c r="JI228">
        <v>9.6999999999999993</v>
      </c>
      <c r="JJ228">
        <v>9.6</v>
      </c>
      <c r="JK228">
        <v>0.15625</v>
      </c>
      <c r="JL228">
        <v>4.99878</v>
      </c>
      <c r="JM228">
        <v>1.5478499999999999</v>
      </c>
      <c r="JN228">
        <v>2.3095699999999999</v>
      </c>
      <c r="JO228">
        <v>1.5979000000000001</v>
      </c>
      <c r="JP228">
        <v>2.32666</v>
      </c>
      <c r="JQ228">
        <v>29.261399999999998</v>
      </c>
      <c r="JR228">
        <v>24.2013</v>
      </c>
      <c r="JS228">
        <v>2</v>
      </c>
      <c r="JT228">
        <v>490.87799999999999</v>
      </c>
      <c r="JU228">
        <v>599.33000000000004</v>
      </c>
      <c r="JV228">
        <v>21.999500000000001</v>
      </c>
      <c r="JW228">
        <v>25.344799999999999</v>
      </c>
      <c r="JX228">
        <v>30</v>
      </c>
      <c r="JY228">
        <v>25.578399999999998</v>
      </c>
      <c r="JZ228">
        <v>25.536899999999999</v>
      </c>
      <c r="KA228">
        <v>-1</v>
      </c>
      <c r="KB228">
        <v>22.6661</v>
      </c>
      <c r="KC228">
        <v>64.851600000000005</v>
      </c>
      <c r="KD228">
        <v>22</v>
      </c>
      <c r="KE228">
        <v>400</v>
      </c>
      <c r="KF228">
        <v>15.8796</v>
      </c>
      <c r="KG228">
        <v>102.59</v>
      </c>
      <c r="KH228">
        <v>101.54600000000001</v>
      </c>
    </row>
    <row r="229" spans="1:294" x14ac:dyDescent="0.35">
      <c r="A229">
        <v>211</v>
      </c>
      <c r="B229">
        <v>1525874732</v>
      </c>
      <c r="C229">
        <v>68703</v>
      </c>
      <c r="D229" t="s">
        <v>1277</v>
      </c>
      <c r="E229" t="s">
        <v>1278</v>
      </c>
      <c r="F229">
        <v>120</v>
      </c>
      <c r="G229">
        <v>1525874724</v>
      </c>
      <c r="H229">
        <f t="shared" si="150"/>
        <v>1.1491562293301323E-3</v>
      </c>
      <c r="I229">
        <f t="shared" si="151"/>
        <v>1.1491562293301323</v>
      </c>
      <c r="J229">
        <f t="shared" si="152"/>
        <v>-1.1908111696231927</v>
      </c>
      <c r="K229">
        <f t="shared" si="153"/>
        <v>425.16020133074176</v>
      </c>
      <c r="L229">
        <f t="shared" si="154"/>
        <v>435.86519004357262</v>
      </c>
      <c r="M229">
        <f t="shared" si="155"/>
        <v>43.805052416297379</v>
      </c>
      <c r="N229">
        <f t="shared" si="156"/>
        <v>42.72918629440187</v>
      </c>
      <c r="O229">
        <f t="shared" si="157"/>
        <v>0.10635767546235556</v>
      </c>
      <c r="P229">
        <f t="shared" si="158"/>
        <v>2.2661026580103849</v>
      </c>
      <c r="Q229">
        <f t="shared" si="159"/>
        <v>0.1036603030800102</v>
      </c>
      <c r="R229">
        <f t="shared" si="160"/>
        <v>6.502433979535846E-2</v>
      </c>
      <c r="S229">
        <f t="shared" si="161"/>
        <v>2.5766029777599998E-4</v>
      </c>
      <c r="T229">
        <f t="shared" si="162"/>
        <v>23.051386617644926</v>
      </c>
      <c r="U229">
        <f t="shared" si="163"/>
        <v>23.051386617644926</v>
      </c>
      <c r="V229">
        <f t="shared" si="164"/>
        <v>2.8285036275003863</v>
      </c>
      <c r="W229">
        <f t="shared" si="165"/>
        <v>60.109967409735077</v>
      </c>
      <c r="X229">
        <f t="shared" si="166"/>
        <v>1.7396875710312687</v>
      </c>
      <c r="Y229">
        <f t="shared" si="167"/>
        <v>2.8941748698228684</v>
      </c>
      <c r="Z229">
        <f t="shared" si="168"/>
        <v>1.0888160564691176</v>
      </c>
      <c r="AA229">
        <f t="shared" si="169"/>
        <v>-50.677789713458836</v>
      </c>
      <c r="AB229">
        <f t="shared" si="170"/>
        <v>46.413251513337599</v>
      </c>
      <c r="AC229">
        <f t="shared" si="171"/>
        <v>4.2560898807707233</v>
      </c>
      <c r="AD229">
        <f t="shared" si="172"/>
        <v>-8.1906590527367484E-3</v>
      </c>
      <c r="AE229">
        <f t="shared" si="173"/>
        <v>-1.1899398871572819</v>
      </c>
      <c r="AF229">
        <f t="shared" si="174"/>
        <v>1.1538810674738773</v>
      </c>
      <c r="AG229">
        <f t="shared" si="175"/>
        <v>-1.1908111696231927</v>
      </c>
      <c r="AH229">
        <v>431.18898762655198</v>
      </c>
      <c r="AI229">
        <v>432.641545454545</v>
      </c>
      <c r="AJ229">
        <v>-8.0439759459090905E-5</v>
      </c>
      <c r="AK229">
        <v>61.241379029315198</v>
      </c>
      <c r="AL229">
        <f t="shared" si="176"/>
        <v>1.1491562293301323</v>
      </c>
      <c r="AM229">
        <v>15.949003122030399</v>
      </c>
      <c r="AN229">
        <v>17.304175757575798</v>
      </c>
      <c r="AO229">
        <v>-4.5943205764440802E-6</v>
      </c>
      <c r="AP229">
        <v>70.673525247820393</v>
      </c>
      <c r="AQ229">
        <v>2</v>
      </c>
      <c r="AR229">
        <v>0</v>
      </c>
      <c r="AS229">
        <f t="shared" si="177"/>
        <v>1.0000744794371357</v>
      </c>
      <c r="AT229">
        <f t="shared" si="178"/>
        <v>7.4479437135677173E-3</v>
      </c>
      <c r="AU229">
        <f t="shared" si="179"/>
        <v>53710.098674027453</v>
      </c>
      <c r="AV229" t="s">
        <v>1279</v>
      </c>
      <c r="AW229">
        <v>10413.299999999999</v>
      </c>
      <c r="AX229">
        <v>1074.6538461538501</v>
      </c>
      <c r="AY229">
        <v>3352.32</v>
      </c>
      <c r="AZ229">
        <f t="shared" si="180"/>
        <v>0.67942981393367874</v>
      </c>
      <c r="BA229">
        <v>-1.19081116962347</v>
      </c>
      <c r="BB229" t="s">
        <v>433</v>
      </c>
      <c r="BC229" t="s">
        <v>433</v>
      </c>
      <c r="BD229">
        <v>0</v>
      </c>
      <c r="BE229">
        <v>0</v>
      </c>
      <c r="BF229" t="e">
        <f t="shared" si="181"/>
        <v>#DIV/0!</v>
      </c>
      <c r="BG229">
        <v>0.5</v>
      </c>
      <c r="BH229">
        <f t="shared" si="182"/>
        <v>1.1391297375359997E-3</v>
      </c>
      <c r="BI229">
        <f t="shared" si="183"/>
        <v>-1.1908111696231927</v>
      </c>
      <c r="BJ229" t="e">
        <f t="shared" si="184"/>
        <v>#DIV/0!</v>
      </c>
      <c r="BK229">
        <f t="shared" si="185"/>
        <v>2.4346104083916918E-10</v>
      </c>
      <c r="BL229" t="e">
        <f t="shared" si="186"/>
        <v>#DIV/0!</v>
      </c>
      <c r="BM229" t="e">
        <f t="shared" si="187"/>
        <v>#DIV/0!</v>
      </c>
      <c r="BN229" t="s">
        <v>433</v>
      </c>
      <c r="BO229">
        <v>0</v>
      </c>
      <c r="BP229" t="e">
        <f t="shared" si="188"/>
        <v>#DIV/0!</v>
      </c>
      <c r="BQ229" t="e">
        <f t="shared" si="189"/>
        <v>#DIV/0!</v>
      </c>
      <c r="BR229" t="e">
        <f t="shared" si="190"/>
        <v>#DIV/0!</v>
      </c>
      <c r="BS229" t="e">
        <f t="shared" si="191"/>
        <v>#DIV/0!</v>
      </c>
      <c r="BT229">
        <f t="shared" si="192"/>
        <v>0</v>
      </c>
      <c r="BU229">
        <f t="shared" si="193"/>
        <v>1.4718223714828225</v>
      </c>
      <c r="BV229" t="e">
        <f t="shared" si="194"/>
        <v>#DIV/0!</v>
      </c>
      <c r="BW229" t="e">
        <f t="shared" si="195"/>
        <v>#DIV/0!</v>
      </c>
      <c r="DF229">
        <f t="shared" si="196"/>
        <v>1.16452E-2</v>
      </c>
      <c r="DG229">
        <f t="shared" si="197"/>
        <v>1.1391297375359997E-3</v>
      </c>
      <c r="DH229">
        <f t="shared" si="198"/>
        <v>9.7819679999999978E-2</v>
      </c>
      <c r="DI229">
        <f t="shared" si="199"/>
        <v>2.2125879999999997E-2</v>
      </c>
      <c r="DJ229">
        <v>1525874724</v>
      </c>
      <c r="DK229">
        <v>425.16019999999997</v>
      </c>
      <c r="DL229">
        <v>424.32106666666698</v>
      </c>
      <c r="DM229">
        <v>17.310086666666699</v>
      </c>
      <c r="DN229">
        <v>15.949479999999999</v>
      </c>
      <c r="DO229">
        <v>427.41120000000001</v>
      </c>
      <c r="DP229">
        <v>17.351086666666699</v>
      </c>
      <c r="DQ229">
        <v>499.99226666666698</v>
      </c>
      <c r="DR229">
        <v>100.4014</v>
      </c>
      <c r="DS229">
        <v>9.9978446666666707E-2</v>
      </c>
      <c r="DT229">
        <v>23.431293333333301</v>
      </c>
      <c r="DU229">
        <v>22.609593333333301</v>
      </c>
      <c r="DV229">
        <v>999.9</v>
      </c>
      <c r="DW229">
        <v>0</v>
      </c>
      <c r="DX229">
        <v>0</v>
      </c>
      <c r="DY229">
        <v>9996.4179999999997</v>
      </c>
      <c r="DZ229">
        <v>0</v>
      </c>
      <c r="EA229">
        <v>0.573915333333333</v>
      </c>
      <c r="EB229">
        <v>0.8523906</v>
      </c>
      <c r="EC229">
        <v>432.661333333333</v>
      </c>
      <c r="ED229">
        <v>431.19839999999999</v>
      </c>
      <c r="EE229">
        <v>1.3571233333333299</v>
      </c>
      <c r="EF229">
        <v>424.32106666666698</v>
      </c>
      <c r="EG229">
        <v>15.949479999999999</v>
      </c>
      <c r="EH229">
        <v>1.7376053333333299</v>
      </c>
      <c r="EI229">
        <v>1.60134933333333</v>
      </c>
      <c r="EJ229">
        <v>15.2365266666667</v>
      </c>
      <c r="EK229">
        <v>13.9717933333333</v>
      </c>
      <c r="EL229">
        <v>1.16452E-2</v>
      </c>
      <c r="EM229">
        <v>0</v>
      </c>
      <c r="EN229">
        <v>0</v>
      </c>
      <c r="EO229">
        <v>0</v>
      </c>
      <c r="EP229">
        <v>1075.1099999999999</v>
      </c>
      <c r="EQ229">
        <v>1.16452E-2</v>
      </c>
      <c r="ER229">
        <v>116.316666666667</v>
      </c>
      <c r="ES229">
        <v>7.39</v>
      </c>
      <c r="ET229">
        <v>36.495800000000003</v>
      </c>
      <c r="EU229">
        <v>40.074666666666701</v>
      </c>
      <c r="EV229">
        <v>38.579066666666698</v>
      </c>
      <c r="EW229">
        <v>39.853933333333302</v>
      </c>
      <c r="EX229">
        <v>39.324599999999997</v>
      </c>
      <c r="EY229">
        <v>0</v>
      </c>
      <c r="EZ229">
        <v>0</v>
      </c>
      <c r="FA229">
        <v>0</v>
      </c>
      <c r="FB229">
        <v>299.5</v>
      </c>
      <c r="FC229">
        <v>0</v>
      </c>
      <c r="FD229">
        <v>1074.6538461538501</v>
      </c>
      <c r="FE229">
        <v>-13.6752136475629</v>
      </c>
      <c r="FF229">
        <v>7.7282051123701097</v>
      </c>
      <c r="FG229">
        <v>116.621153846154</v>
      </c>
      <c r="FH229">
        <v>15</v>
      </c>
      <c r="FI229">
        <v>1525874756</v>
      </c>
      <c r="FJ229" t="s">
        <v>1280</v>
      </c>
      <c r="FK229">
        <v>1525874750</v>
      </c>
      <c r="FL229">
        <v>1525874756</v>
      </c>
      <c r="FM229">
        <v>212</v>
      </c>
      <c r="FN229">
        <v>-1.2999999999999999E-2</v>
      </c>
      <c r="FO229">
        <v>4.0000000000000001E-3</v>
      </c>
      <c r="FP229">
        <v>-2.2509999999999999</v>
      </c>
      <c r="FQ229">
        <v>-4.1000000000000002E-2</v>
      </c>
      <c r="FR229">
        <v>424</v>
      </c>
      <c r="FS229">
        <v>16</v>
      </c>
      <c r="FT229">
        <v>0.2</v>
      </c>
      <c r="FU229">
        <v>0.03</v>
      </c>
      <c r="FV229">
        <v>424.32771428571402</v>
      </c>
      <c r="FW229">
        <v>-0.138123577735692</v>
      </c>
      <c r="FX229">
        <v>1.54677632733476E-2</v>
      </c>
      <c r="FY229">
        <v>0</v>
      </c>
      <c r="FZ229">
        <v>425.17333333333301</v>
      </c>
      <c r="GA229">
        <v>-0.14014285714303801</v>
      </c>
      <c r="GB229">
        <v>1.43604394856889E-2</v>
      </c>
      <c r="GC229">
        <v>1</v>
      </c>
      <c r="GD229">
        <v>15.9496380952381</v>
      </c>
      <c r="GE229">
        <v>-3.2084260124738999E-3</v>
      </c>
      <c r="GF229">
        <v>6.8762960023580598E-4</v>
      </c>
      <c r="GG229">
        <v>1</v>
      </c>
      <c r="GH229">
        <v>17.3081142857143</v>
      </c>
      <c r="GI229">
        <v>-2.8619603936637199E-2</v>
      </c>
      <c r="GJ229">
        <v>2.9151959362861998E-3</v>
      </c>
      <c r="GK229">
        <v>1</v>
      </c>
      <c r="GL229">
        <v>3</v>
      </c>
      <c r="GM229">
        <v>4</v>
      </c>
      <c r="GN229" t="s">
        <v>435</v>
      </c>
      <c r="GO229">
        <v>2.9736400000000001</v>
      </c>
      <c r="GP229">
        <v>2.7222599999999999</v>
      </c>
      <c r="GQ229">
        <v>0.10048600000000001</v>
      </c>
      <c r="GR229">
        <v>0.100228</v>
      </c>
      <c r="GS229">
        <v>8.5434800000000005E-2</v>
      </c>
      <c r="GT229">
        <v>8.1509399999999996E-2</v>
      </c>
      <c r="GU229">
        <v>27806.9</v>
      </c>
      <c r="GV229">
        <v>32136.2</v>
      </c>
      <c r="GW229">
        <v>26982.5</v>
      </c>
      <c r="GX229">
        <v>30899.200000000001</v>
      </c>
      <c r="GY229">
        <v>34551.300000000003</v>
      </c>
      <c r="GZ229">
        <v>39044.9</v>
      </c>
      <c r="HA229">
        <v>39835.5</v>
      </c>
      <c r="HB229">
        <v>45443.7</v>
      </c>
      <c r="HC229">
        <v>1.96515</v>
      </c>
      <c r="HD229">
        <v>2.1437499999999998</v>
      </c>
      <c r="HE229">
        <v>7.0311100000000001E-2</v>
      </c>
      <c r="HF229">
        <v>0</v>
      </c>
      <c r="HG229">
        <v>21.452100000000002</v>
      </c>
      <c r="HH229">
        <v>999.9</v>
      </c>
      <c r="HI229">
        <v>58.655999999999999</v>
      </c>
      <c r="HJ229">
        <v>25.539000000000001</v>
      </c>
      <c r="HK229">
        <v>19.1828</v>
      </c>
      <c r="HL229">
        <v>61.029400000000003</v>
      </c>
      <c r="HM229">
        <v>26.7468</v>
      </c>
      <c r="HN229">
        <v>1</v>
      </c>
      <c r="HO229">
        <v>-0.17247999999999999</v>
      </c>
      <c r="HP229">
        <v>0.109559</v>
      </c>
      <c r="HQ229">
        <v>20.2074</v>
      </c>
      <c r="HR229">
        <v>5.2277699999999996</v>
      </c>
      <c r="HS229">
        <v>12.027900000000001</v>
      </c>
      <c r="HT229">
        <v>4.9598500000000003</v>
      </c>
      <c r="HU229">
        <v>3.3011499999999998</v>
      </c>
      <c r="HV229">
        <v>9999</v>
      </c>
      <c r="HW229">
        <v>999.9</v>
      </c>
      <c r="HX229">
        <v>9999</v>
      </c>
      <c r="HY229">
        <v>9999</v>
      </c>
      <c r="HZ229">
        <v>1.87988</v>
      </c>
      <c r="IA229">
        <v>1.87683</v>
      </c>
      <c r="IB229">
        <v>1.87896</v>
      </c>
      <c r="IC229">
        <v>1.87866</v>
      </c>
      <c r="ID229">
        <v>1.8803099999999999</v>
      </c>
      <c r="IE229">
        <v>1.8730500000000001</v>
      </c>
      <c r="IF229">
        <v>1.8808</v>
      </c>
      <c r="IG229">
        <v>1.8749400000000001</v>
      </c>
      <c r="IH229">
        <v>5</v>
      </c>
      <c r="II229">
        <v>0</v>
      </c>
      <c r="IJ229">
        <v>0</v>
      </c>
      <c r="IK229">
        <v>0</v>
      </c>
      <c r="IL229" t="s">
        <v>436</v>
      </c>
      <c r="IM229" t="s">
        <v>437</v>
      </c>
      <c r="IN229" t="s">
        <v>438</v>
      </c>
      <c r="IO229" t="s">
        <v>438</v>
      </c>
      <c r="IP229" t="s">
        <v>438</v>
      </c>
      <c r="IQ229" t="s">
        <v>438</v>
      </c>
      <c r="IR229">
        <v>0</v>
      </c>
      <c r="IS229">
        <v>100</v>
      </c>
      <c r="IT229">
        <v>100</v>
      </c>
      <c r="IU229">
        <v>-2.2509999999999999</v>
      </c>
      <c r="IV229">
        <v>-4.1000000000000002E-2</v>
      </c>
      <c r="IW229">
        <v>-2.2378000000000502</v>
      </c>
      <c r="IX229">
        <v>0</v>
      </c>
      <c r="IY229">
        <v>0</v>
      </c>
      <c r="IZ229">
        <v>0</v>
      </c>
      <c r="JA229">
        <v>-4.44818181818167E-2</v>
      </c>
      <c r="JB229">
        <v>0</v>
      </c>
      <c r="JC229">
        <v>0</v>
      </c>
      <c r="JD229">
        <v>0</v>
      </c>
      <c r="JE229">
        <v>-1</v>
      </c>
      <c r="JF229">
        <v>-1</v>
      </c>
      <c r="JG229">
        <v>-1</v>
      </c>
      <c r="JH229">
        <v>-1</v>
      </c>
      <c r="JI229">
        <v>4.7</v>
      </c>
      <c r="JJ229">
        <v>4.7</v>
      </c>
      <c r="JK229">
        <v>0.15625</v>
      </c>
      <c r="JL229">
        <v>4.99878</v>
      </c>
      <c r="JM229">
        <v>1.5478499999999999</v>
      </c>
      <c r="JN229">
        <v>2.3095699999999999</v>
      </c>
      <c r="JO229">
        <v>1.5979000000000001</v>
      </c>
      <c r="JP229">
        <v>2.3889200000000002</v>
      </c>
      <c r="JQ229">
        <v>29.261399999999998</v>
      </c>
      <c r="JR229">
        <v>24.210100000000001</v>
      </c>
      <c r="JS229">
        <v>2</v>
      </c>
      <c r="JT229">
        <v>490.62700000000001</v>
      </c>
      <c r="JU229">
        <v>599.58900000000006</v>
      </c>
      <c r="JV229">
        <v>21.9998</v>
      </c>
      <c r="JW229">
        <v>25.342700000000001</v>
      </c>
      <c r="JX229">
        <v>30</v>
      </c>
      <c r="JY229">
        <v>25.574100000000001</v>
      </c>
      <c r="JZ229">
        <v>25.534300000000002</v>
      </c>
      <c r="KA229">
        <v>-1</v>
      </c>
      <c r="KB229">
        <v>22.198599999999999</v>
      </c>
      <c r="KC229">
        <v>65.245500000000007</v>
      </c>
      <c r="KD229">
        <v>22</v>
      </c>
      <c r="KE229">
        <v>400</v>
      </c>
      <c r="KF229">
        <v>15.9863</v>
      </c>
      <c r="KG229">
        <v>102.59</v>
      </c>
      <c r="KH229">
        <v>101.545</v>
      </c>
    </row>
    <row r="230" spans="1:294" x14ac:dyDescent="0.35">
      <c r="A230">
        <v>212</v>
      </c>
      <c r="B230">
        <v>1525875032</v>
      </c>
      <c r="C230">
        <v>69003</v>
      </c>
      <c r="D230" t="s">
        <v>1281</v>
      </c>
      <c r="E230" t="s">
        <v>1282</v>
      </c>
      <c r="F230">
        <v>120</v>
      </c>
      <c r="G230">
        <v>1525875024</v>
      </c>
      <c r="H230">
        <f t="shared" si="150"/>
        <v>1.0533491138866589E-3</v>
      </c>
      <c r="I230">
        <f t="shared" si="151"/>
        <v>1.0533491138866589</v>
      </c>
      <c r="J230">
        <f t="shared" si="152"/>
        <v>-1.1432940267340834</v>
      </c>
      <c r="K230">
        <f t="shared" si="153"/>
        <v>424.73273460825834</v>
      </c>
      <c r="L230">
        <f t="shared" si="154"/>
        <v>436.30343682587369</v>
      </c>
      <c r="M230">
        <f t="shared" si="155"/>
        <v>43.847882970592103</v>
      </c>
      <c r="N230">
        <f t="shared" si="156"/>
        <v>42.685043639285055</v>
      </c>
      <c r="O230">
        <f t="shared" si="157"/>
        <v>9.73313438690665E-2</v>
      </c>
      <c r="P230">
        <f t="shared" si="158"/>
        <v>2.2676144021769939</v>
      </c>
      <c r="Q230">
        <f t="shared" si="159"/>
        <v>9.5068605239835777E-2</v>
      </c>
      <c r="R230">
        <f t="shared" si="160"/>
        <v>5.9616795044786494E-2</v>
      </c>
      <c r="S230">
        <f t="shared" si="161"/>
        <v>2.5766029777599998E-4</v>
      </c>
      <c r="T230">
        <f t="shared" si="162"/>
        <v>23.031964358601268</v>
      </c>
      <c r="U230">
        <f t="shared" si="163"/>
        <v>23.031964358601268</v>
      </c>
      <c r="V230">
        <f t="shared" si="164"/>
        <v>2.8251815809668632</v>
      </c>
      <c r="W230">
        <f t="shared" si="165"/>
        <v>60.201164178265351</v>
      </c>
      <c r="X230">
        <f t="shared" si="166"/>
        <v>1.7369426998429576</v>
      </c>
      <c r="Y230">
        <f t="shared" si="167"/>
        <v>2.885231080747193</v>
      </c>
      <c r="Z230">
        <f t="shared" si="168"/>
        <v>1.0882388811239057</v>
      </c>
      <c r="AA230">
        <f t="shared" si="169"/>
        <v>-46.452695922401659</v>
      </c>
      <c r="AB230">
        <f t="shared" si="170"/>
        <v>42.54792364126439</v>
      </c>
      <c r="AC230">
        <f t="shared" si="171"/>
        <v>3.897642463165933</v>
      </c>
      <c r="AD230">
        <f t="shared" si="172"/>
        <v>-6.87215767356264E-3</v>
      </c>
      <c r="AE230">
        <f t="shared" si="173"/>
        <v>-1.1380629562857694</v>
      </c>
      <c r="AF230">
        <f t="shared" si="174"/>
        <v>1.0568083981007721</v>
      </c>
      <c r="AG230">
        <f t="shared" si="175"/>
        <v>-1.1432940267340834</v>
      </c>
      <c r="AH230">
        <v>430.81728289825901</v>
      </c>
      <c r="AI230">
        <v>432.21231515151499</v>
      </c>
      <c r="AJ230">
        <v>-1.46556976842601E-4</v>
      </c>
      <c r="AK230">
        <v>61.234652947354398</v>
      </c>
      <c r="AL230">
        <f t="shared" si="176"/>
        <v>1.0533491138866589</v>
      </c>
      <c r="AM230">
        <v>16.037583523927601</v>
      </c>
      <c r="AN230">
        <v>17.279784242424199</v>
      </c>
      <c r="AO230">
        <v>-6.0254761274063501E-6</v>
      </c>
      <c r="AP230">
        <v>70.681405181675501</v>
      </c>
      <c r="AQ230">
        <v>2</v>
      </c>
      <c r="AR230">
        <v>0</v>
      </c>
      <c r="AS230">
        <f t="shared" si="177"/>
        <v>1.00007439637702</v>
      </c>
      <c r="AT230">
        <f t="shared" si="178"/>
        <v>7.4396377020002902E-3</v>
      </c>
      <c r="AU230">
        <f t="shared" si="179"/>
        <v>53770.059050523741</v>
      </c>
      <c r="AV230" t="s">
        <v>1283</v>
      </c>
      <c r="AW230">
        <v>10419.1</v>
      </c>
      <c r="AX230">
        <v>1040.4384615384599</v>
      </c>
      <c r="AY230">
        <v>3523.92</v>
      </c>
      <c r="AZ230">
        <f t="shared" si="180"/>
        <v>0.70474969308654567</v>
      </c>
      <c r="BA230">
        <v>-1.1432940267340399</v>
      </c>
      <c r="BB230" t="s">
        <v>433</v>
      </c>
      <c r="BC230" t="s">
        <v>433</v>
      </c>
      <c r="BD230">
        <v>0</v>
      </c>
      <c r="BE230">
        <v>0</v>
      </c>
      <c r="BF230" t="e">
        <f t="shared" si="181"/>
        <v>#DIV/0!</v>
      </c>
      <c r="BG230">
        <v>0.5</v>
      </c>
      <c r="BH230">
        <f t="shared" si="182"/>
        <v>1.1391297375359997E-3</v>
      </c>
      <c r="BI230">
        <f t="shared" si="183"/>
        <v>-1.1432940267340834</v>
      </c>
      <c r="BJ230" t="e">
        <f t="shared" si="184"/>
        <v>#DIV/0!</v>
      </c>
      <c r="BK230">
        <f t="shared" si="185"/>
        <v>-3.8205255407908058E-11</v>
      </c>
      <c r="BL230" t="e">
        <f t="shared" si="186"/>
        <v>#DIV/0!</v>
      </c>
      <c r="BM230" t="e">
        <f t="shared" si="187"/>
        <v>#DIV/0!</v>
      </c>
      <c r="BN230" t="s">
        <v>433</v>
      </c>
      <c r="BO230">
        <v>0</v>
      </c>
      <c r="BP230" t="e">
        <f t="shared" si="188"/>
        <v>#DIV/0!</v>
      </c>
      <c r="BQ230" t="e">
        <f t="shared" si="189"/>
        <v>#DIV/0!</v>
      </c>
      <c r="BR230" t="e">
        <f t="shared" si="190"/>
        <v>#DIV/0!</v>
      </c>
      <c r="BS230" t="e">
        <f t="shared" si="191"/>
        <v>#DIV/0!</v>
      </c>
      <c r="BT230">
        <f t="shared" si="192"/>
        <v>0</v>
      </c>
      <c r="BU230">
        <f t="shared" si="193"/>
        <v>1.418943505488262</v>
      </c>
      <c r="BV230" t="e">
        <f t="shared" si="194"/>
        <v>#DIV/0!</v>
      </c>
      <c r="BW230" t="e">
        <f t="shared" si="195"/>
        <v>#DIV/0!</v>
      </c>
      <c r="DF230">
        <f t="shared" si="196"/>
        <v>1.16452E-2</v>
      </c>
      <c r="DG230">
        <f t="shared" si="197"/>
        <v>1.1391297375359997E-3</v>
      </c>
      <c r="DH230">
        <f t="shared" si="198"/>
        <v>9.7819679999999978E-2</v>
      </c>
      <c r="DI230">
        <f t="shared" si="199"/>
        <v>2.2125879999999997E-2</v>
      </c>
      <c r="DJ230">
        <v>1525875024</v>
      </c>
      <c r="DK230">
        <v>424.73273333333299</v>
      </c>
      <c r="DL230">
        <v>423.9058</v>
      </c>
      <c r="DM230">
        <v>17.283253333333299</v>
      </c>
      <c r="DN230">
        <v>16.037106666666698</v>
      </c>
      <c r="DO230">
        <v>427.00473333333298</v>
      </c>
      <c r="DP230">
        <v>17.323253333333302</v>
      </c>
      <c r="DQ230">
        <v>500.00439999999998</v>
      </c>
      <c r="DR230">
        <v>100.3986</v>
      </c>
      <c r="DS230">
        <v>9.999632E-2</v>
      </c>
      <c r="DT230">
        <v>23.38</v>
      </c>
      <c r="DU230">
        <v>22.599246666666701</v>
      </c>
      <c r="DV230">
        <v>999.9</v>
      </c>
      <c r="DW230">
        <v>0</v>
      </c>
      <c r="DX230">
        <v>0</v>
      </c>
      <c r="DY230">
        <v>10006.5393333333</v>
      </c>
      <c r="DZ230">
        <v>0</v>
      </c>
      <c r="EA230">
        <v>0.71496879999999996</v>
      </c>
      <c r="EB230">
        <v>0.84810386666666704</v>
      </c>
      <c r="EC230">
        <v>432.22399999999999</v>
      </c>
      <c r="ED230">
        <v>430.81493333333299</v>
      </c>
      <c r="EE230">
        <v>1.245282</v>
      </c>
      <c r="EF230">
        <v>423.9058</v>
      </c>
      <c r="EG230">
        <v>16.037106666666698</v>
      </c>
      <c r="EH230">
        <v>1.7351286666666701</v>
      </c>
      <c r="EI230">
        <v>1.610104</v>
      </c>
      <c r="EJ230">
        <v>15.2143333333333</v>
      </c>
      <c r="EK230">
        <v>14.0558533333333</v>
      </c>
      <c r="EL230">
        <v>1.16452E-2</v>
      </c>
      <c r="EM230">
        <v>0</v>
      </c>
      <c r="EN230">
        <v>0</v>
      </c>
      <c r="EO230">
        <v>0</v>
      </c>
      <c r="EP230">
        <v>1040.3800000000001</v>
      </c>
      <c r="EQ230">
        <v>1.16452E-2</v>
      </c>
      <c r="ER230">
        <v>128.42333333333301</v>
      </c>
      <c r="ES230">
        <v>6.9466666666666699</v>
      </c>
      <c r="ET230">
        <v>36.083066666666703</v>
      </c>
      <c r="EU230">
        <v>39.674599999999998</v>
      </c>
      <c r="EV230">
        <v>38.158066666666699</v>
      </c>
      <c r="EW230">
        <v>39.5165333333333</v>
      </c>
      <c r="EX230">
        <v>38.945399999999999</v>
      </c>
      <c r="EY230">
        <v>0</v>
      </c>
      <c r="EZ230">
        <v>0</v>
      </c>
      <c r="FA230">
        <v>0</v>
      </c>
      <c r="FB230">
        <v>299</v>
      </c>
      <c r="FC230">
        <v>0</v>
      </c>
      <c r="FD230">
        <v>1040.4384615384599</v>
      </c>
      <c r="FE230">
        <v>-22.7692306664011</v>
      </c>
      <c r="FF230">
        <v>16.7641024063903</v>
      </c>
      <c r="FG230">
        <v>128.43653846153799</v>
      </c>
      <c r="FH230">
        <v>15</v>
      </c>
      <c r="FI230">
        <v>1525875056</v>
      </c>
      <c r="FJ230" t="s">
        <v>1284</v>
      </c>
      <c r="FK230">
        <v>1525875055</v>
      </c>
      <c r="FL230">
        <v>1525875056</v>
      </c>
      <c r="FM230">
        <v>213</v>
      </c>
      <c r="FN230">
        <v>-2.1000000000000001E-2</v>
      </c>
      <c r="FO230">
        <v>1E-3</v>
      </c>
      <c r="FP230">
        <v>-2.2719999999999998</v>
      </c>
      <c r="FQ230">
        <v>-0.04</v>
      </c>
      <c r="FR230">
        <v>424</v>
      </c>
      <c r="FS230">
        <v>16</v>
      </c>
      <c r="FT230">
        <v>0.35</v>
      </c>
      <c r="FU230">
        <v>0.03</v>
      </c>
      <c r="FV230">
        <v>423.90519047619</v>
      </c>
      <c r="FW230">
        <v>-1.44935064936016E-2</v>
      </c>
      <c r="FX230">
        <v>9.9791165160027992E-3</v>
      </c>
      <c r="FY230">
        <v>1</v>
      </c>
      <c r="FZ230">
        <v>424.75413333333302</v>
      </c>
      <c r="GA230">
        <v>0.10028571428616</v>
      </c>
      <c r="GB230">
        <v>1.34554408656462E-2</v>
      </c>
      <c r="GC230">
        <v>1</v>
      </c>
      <c r="GD230">
        <v>16.0371190476191</v>
      </c>
      <c r="GE230">
        <v>2.3844155844162901E-3</v>
      </c>
      <c r="GF230">
        <v>6.5945074376069996E-4</v>
      </c>
      <c r="GG230">
        <v>1</v>
      </c>
      <c r="GH230">
        <v>17.2829952380952</v>
      </c>
      <c r="GI230">
        <v>-1.2038961038967601E-2</v>
      </c>
      <c r="GJ230">
        <v>1.3357630922244601E-3</v>
      </c>
      <c r="GK230">
        <v>1</v>
      </c>
      <c r="GL230">
        <v>4</v>
      </c>
      <c r="GM230">
        <v>4</v>
      </c>
      <c r="GN230" t="s">
        <v>455</v>
      </c>
      <c r="GO230">
        <v>2.9734400000000001</v>
      </c>
      <c r="GP230">
        <v>2.7221299999999999</v>
      </c>
      <c r="GQ230">
        <v>0.100415</v>
      </c>
      <c r="GR230">
        <v>0.10015300000000001</v>
      </c>
      <c r="GS230">
        <v>8.5339100000000001E-2</v>
      </c>
      <c r="GT230">
        <v>8.1837400000000005E-2</v>
      </c>
      <c r="GU230">
        <v>27809.7</v>
      </c>
      <c r="GV230">
        <v>32139</v>
      </c>
      <c r="GW230">
        <v>26983</v>
      </c>
      <c r="GX230">
        <v>30899.3</v>
      </c>
      <c r="GY230">
        <v>34555.599999999999</v>
      </c>
      <c r="GZ230">
        <v>39031.300000000003</v>
      </c>
      <c r="HA230">
        <v>39836.199999999997</v>
      </c>
      <c r="HB230">
        <v>45444.2</v>
      </c>
      <c r="HC230">
        <v>1.9649000000000001</v>
      </c>
      <c r="HD230">
        <v>2.1440700000000001</v>
      </c>
      <c r="HE230">
        <v>7.0355799999999996E-2</v>
      </c>
      <c r="HF230">
        <v>0</v>
      </c>
      <c r="HG230">
        <v>21.4344</v>
      </c>
      <c r="HH230">
        <v>999.9</v>
      </c>
      <c r="HI230">
        <v>58.558</v>
      </c>
      <c r="HJ230">
        <v>25.539000000000001</v>
      </c>
      <c r="HK230">
        <v>19.150500000000001</v>
      </c>
      <c r="HL230">
        <v>61.119399999999999</v>
      </c>
      <c r="HM230">
        <v>26.642600000000002</v>
      </c>
      <c r="HN230">
        <v>1</v>
      </c>
      <c r="HO230">
        <v>-0.17293700000000001</v>
      </c>
      <c r="HP230">
        <v>8.60403E-2</v>
      </c>
      <c r="HQ230">
        <v>20.207599999999999</v>
      </c>
      <c r="HR230">
        <v>5.2232799999999999</v>
      </c>
      <c r="HS230">
        <v>12.027900000000001</v>
      </c>
      <c r="HT230">
        <v>4.9596999999999998</v>
      </c>
      <c r="HU230">
        <v>3.3011699999999999</v>
      </c>
      <c r="HV230">
        <v>9999</v>
      </c>
      <c r="HW230">
        <v>999.9</v>
      </c>
      <c r="HX230">
        <v>9999</v>
      </c>
      <c r="HY230">
        <v>9999</v>
      </c>
      <c r="HZ230">
        <v>1.87988</v>
      </c>
      <c r="IA230">
        <v>1.8768499999999999</v>
      </c>
      <c r="IB230">
        <v>1.87897</v>
      </c>
      <c r="IC230">
        <v>1.87866</v>
      </c>
      <c r="ID230">
        <v>1.88032</v>
      </c>
      <c r="IE230">
        <v>1.8730500000000001</v>
      </c>
      <c r="IF230">
        <v>1.8808</v>
      </c>
      <c r="IG230">
        <v>1.8749400000000001</v>
      </c>
      <c r="IH230">
        <v>5</v>
      </c>
      <c r="II230">
        <v>0</v>
      </c>
      <c r="IJ230">
        <v>0</v>
      </c>
      <c r="IK230">
        <v>0</v>
      </c>
      <c r="IL230" t="s">
        <v>436</v>
      </c>
      <c r="IM230" t="s">
        <v>437</v>
      </c>
      <c r="IN230" t="s">
        <v>438</v>
      </c>
      <c r="IO230" t="s">
        <v>438</v>
      </c>
      <c r="IP230" t="s">
        <v>438</v>
      </c>
      <c r="IQ230" t="s">
        <v>438</v>
      </c>
      <c r="IR230">
        <v>0</v>
      </c>
      <c r="IS230">
        <v>100</v>
      </c>
      <c r="IT230">
        <v>100</v>
      </c>
      <c r="IU230">
        <v>-2.2719999999999998</v>
      </c>
      <c r="IV230">
        <v>-0.04</v>
      </c>
      <c r="IW230">
        <v>-2.2506999999999899</v>
      </c>
      <c r="IX230">
        <v>0</v>
      </c>
      <c r="IY230">
        <v>0</v>
      </c>
      <c r="IZ230">
        <v>0</v>
      </c>
      <c r="JA230">
        <v>-4.0869999999999997E-2</v>
      </c>
      <c r="JB230">
        <v>0</v>
      </c>
      <c r="JC230">
        <v>0</v>
      </c>
      <c r="JD230">
        <v>0</v>
      </c>
      <c r="JE230">
        <v>-1</v>
      </c>
      <c r="JF230">
        <v>-1</v>
      </c>
      <c r="JG230">
        <v>-1</v>
      </c>
      <c r="JH230">
        <v>-1</v>
      </c>
      <c r="JI230">
        <v>4.7</v>
      </c>
      <c r="JJ230">
        <v>4.5999999999999996</v>
      </c>
      <c r="JK230">
        <v>0.15625</v>
      </c>
      <c r="JL230">
        <v>4.99878</v>
      </c>
      <c r="JM230">
        <v>1.5478499999999999</v>
      </c>
      <c r="JN230">
        <v>2.3095699999999999</v>
      </c>
      <c r="JO230">
        <v>1.5979000000000001</v>
      </c>
      <c r="JP230">
        <v>2.36572</v>
      </c>
      <c r="JQ230">
        <v>29.261399999999998</v>
      </c>
      <c r="JR230">
        <v>24.192599999999999</v>
      </c>
      <c r="JS230">
        <v>2</v>
      </c>
      <c r="JT230">
        <v>490.44400000000002</v>
      </c>
      <c r="JU230">
        <v>599.79</v>
      </c>
      <c r="JV230">
        <v>21.999700000000001</v>
      </c>
      <c r="JW230">
        <v>25.3384</v>
      </c>
      <c r="JX230">
        <v>30.0002</v>
      </c>
      <c r="JY230">
        <v>25.5717</v>
      </c>
      <c r="JZ230">
        <v>25.53</v>
      </c>
      <c r="KA230">
        <v>-1</v>
      </c>
      <c r="KB230">
        <v>21.3613</v>
      </c>
      <c r="KC230">
        <v>65.017399999999995</v>
      </c>
      <c r="KD230">
        <v>22</v>
      </c>
      <c r="KE230">
        <v>400</v>
      </c>
      <c r="KF230">
        <v>16.069700000000001</v>
      </c>
      <c r="KG230">
        <v>102.592</v>
      </c>
      <c r="KH230">
        <v>101.54600000000001</v>
      </c>
    </row>
    <row r="231" spans="1:294" x14ac:dyDescent="0.35">
      <c r="A231">
        <v>213</v>
      </c>
      <c r="B231">
        <v>1525875332</v>
      </c>
      <c r="C231">
        <v>69303</v>
      </c>
      <c r="D231" t="s">
        <v>1285</v>
      </c>
      <c r="E231" t="s">
        <v>1286</v>
      </c>
      <c r="F231">
        <v>120</v>
      </c>
      <c r="G231">
        <v>1525875324</v>
      </c>
      <c r="H231">
        <f t="shared" si="150"/>
        <v>1.0163684464353569E-3</v>
      </c>
      <c r="I231">
        <f t="shared" si="151"/>
        <v>1.0163684464353568</v>
      </c>
      <c r="J231">
        <f t="shared" si="152"/>
        <v>-1.1238100085919236</v>
      </c>
      <c r="K231">
        <f t="shared" si="153"/>
        <v>424.3698012557166</v>
      </c>
      <c r="L231">
        <f t="shared" si="154"/>
        <v>436.33657341667686</v>
      </c>
      <c r="M231">
        <f t="shared" si="155"/>
        <v>43.852055266496649</v>
      </c>
      <c r="N231">
        <f t="shared" si="156"/>
        <v>42.649388366367511</v>
      </c>
      <c r="O231">
        <f t="shared" si="157"/>
        <v>9.3575922069137452E-2</v>
      </c>
      <c r="P231">
        <f t="shared" si="158"/>
        <v>2.2659361611529278</v>
      </c>
      <c r="Q231">
        <f t="shared" si="159"/>
        <v>9.1480889074639221E-2</v>
      </c>
      <c r="R231">
        <f t="shared" si="160"/>
        <v>5.7359879416761003E-2</v>
      </c>
      <c r="S231">
        <f t="shared" si="161"/>
        <v>2.5766029777599998E-4</v>
      </c>
      <c r="T231">
        <f t="shared" si="162"/>
        <v>22.999149211710645</v>
      </c>
      <c r="U231">
        <f t="shared" si="163"/>
        <v>22.999149211710645</v>
      </c>
      <c r="V231">
        <f t="shared" si="164"/>
        <v>2.8195765259943375</v>
      </c>
      <c r="W231">
        <f t="shared" si="165"/>
        <v>60.062476365554843</v>
      </c>
      <c r="X231">
        <f t="shared" si="166"/>
        <v>1.7282619903132208</v>
      </c>
      <c r="Y231">
        <f t="shared" si="167"/>
        <v>2.8774404501649213</v>
      </c>
      <c r="Z231">
        <f t="shared" si="168"/>
        <v>1.0913145356811167</v>
      </c>
      <c r="AA231">
        <f t="shared" si="169"/>
        <v>-44.821848487799237</v>
      </c>
      <c r="AB231">
        <f t="shared" si="170"/>
        <v>41.053165271069062</v>
      </c>
      <c r="AC231">
        <f t="shared" si="171"/>
        <v>3.7620200553180476</v>
      </c>
      <c r="AD231">
        <f t="shared" si="172"/>
        <v>-6.4055011143508978E-3</v>
      </c>
      <c r="AE231">
        <f t="shared" si="173"/>
        <v>-1.1348556224862931</v>
      </c>
      <c r="AF231">
        <f t="shared" si="174"/>
        <v>1.0152023911024832</v>
      </c>
      <c r="AG231">
        <f t="shared" si="175"/>
        <v>-1.1238100085919236</v>
      </c>
      <c r="AH231">
        <v>430.39623949755901</v>
      </c>
      <c r="AI231">
        <v>431.76688484848501</v>
      </c>
      <c r="AJ231">
        <v>-3.1443412691662497E-5</v>
      </c>
      <c r="AK231">
        <v>61.231701751867199</v>
      </c>
      <c r="AL231">
        <f t="shared" si="176"/>
        <v>1.0163684464353568</v>
      </c>
      <c r="AM231">
        <v>15.999530412065701</v>
      </c>
      <c r="AN231">
        <v>17.198185454545399</v>
      </c>
      <c r="AO231">
        <v>3.8069132121491198E-7</v>
      </c>
      <c r="AP231">
        <v>70.683114474885002</v>
      </c>
      <c r="AQ231">
        <v>2</v>
      </c>
      <c r="AR231">
        <v>0</v>
      </c>
      <c r="AS231">
        <f t="shared" si="177"/>
        <v>1.0000744630627056</v>
      </c>
      <c r="AT231">
        <f t="shared" si="178"/>
        <v>7.4463062705643068E-3</v>
      </c>
      <c r="AU231">
        <f t="shared" si="179"/>
        <v>53721.90864710082</v>
      </c>
      <c r="AV231" t="s">
        <v>1287</v>
      </c>
      <c r="AW231">
        <v>10421.799999999999</v>
      </c>
      <c r="AX231">
        <v>1017.49</v>
      </c>
      <c r="AY231">
        <v>3606.98</v>
      </c>
      <c r="AZ231">
        <f t="shared" si="180"/>
        <v>0.71791082844928444</v>
      </c>
      <c r="BA231">
        <v>-1.1238100085920599</v>
      </c>
      <c r="BB231" t="s">
        <v>433</v>
      </c>
      <c r="BC231" t="s">
        <v>433</v>
      </c>
      <c r="BD231">
        <v>0</v>
      </c>
      <c r="BE231">
        <v>0</v>
      </c>
      <c r="BF231" t="e">
        <f t="shared" si="181"/>
        <v>#DIV/0!</v>
      </c>
      <c r="BG231">
        <v>0.5</v>
      </c>
      <c r="BH231">
        <f t="shared" si="182"/>
        <v>1.1391297375359997E-3</v>
      </c>
      <c r="BI231">
        <f t="shared" si="183"/>
        <v>-1.1238100085919236</v>
      </c>
      <c r="BJ231" t="e">
        <f t="shared" si="184"/>
        <v>#DIV/0!</v>
      </c>
      <c r="BK231">
        <f t="shared" si="185"/>
        <v>1.1968381030844666E-10</v>
      </c>
      <c r="BL231" t="e">
        <f t="shared" si="186"/>
        <v>#DIV/0!</v>
      </c>
      <c r="BM231" t="e">
        <f t="shared" si="187"/>
        <v>#DIV/0!</v>
      </c>
      <c r="BN231" t="s">
        <v>433</v>
      </c>
      <c r="BO231">
        <v>0</v>
      </c>
      <c r="BP231" t="e">
        <f t="shared" si="188"/>
        <v>#DIV/0!</v>
      </c>
      <c r="BQ231" t="e">
        <f t="shared" si="189"/>
        <v>#DIV/0!</v>
      </c>
      <c r="BR231" t="e">
        <f t="shared" si="190"/>
        <v>#DIV/0!</v>
      </c>
      <c r="BS231" t="e">
        <f t="shared" si="191"/>
        <v>#DIV/0!</v>
      </c>
      <c r="BT231">
        <f t="shared" si="192"/>
        <v>0</v>
      </c>
      <c r="BU231">
        <f t="shared" si="193"/>
        <v>1.392930654298723</v>
      </c>
      <c r="BV231" t="e">
        <f t="shared" si="194"/>
        <v>#DIV/0!</v>
      </c>
      <c r="BW231" t="e">
        <f t="shared" si="195"/>
        <v>#DIV/0!</v>
      </c>
      <c r="DF231">
        <f t="shared" si="196"/>
        <v>1.16452E-2</v>
      </c>
      <c r="DG231">
        <f t="shared" si="197"/>
        <v>1.1391297375359997E-3</v>
      </c>
      <c r="DH231">
        <f t="shared" si="198"/>
        <v>9.7819679999999978E-2</v>
      </c>
      <c r="DI231">
        <f t="shared" si="199"/>
        <v>2.2125879999999997E-2</v>
      </c>
      <c r="DJ231">
        <v>1525875324</v>
      </c>
      <c r="DK231">
        <v>424.3698</v>
      </c>
      <c r="DL231">
        <v>423.52506666666699</v>
      </c>
      <c r="DM231">
        <v>17.196546666666698</v>
      </c>
      <c r="DN231">
        <v>15.9993533333333</v>
      </c>
      <c r="DO231">
        <v>426.6268</v>
      </c>
      <c r="DP231">
        <v>17.237546666666699</v>
      </c>
      <c r="DQ231">
        <v>500.00386666666702</v>
      </c>
      <c r="DR231">
        <v>100.400533333333</v>
      </c>
      <c r="DS231">
        <v>9.9992953333333301E-2</v>
      </c>
      <c r="DT231">
        <v>23.3352066666667</v>
      </c>
      <c r="DU231">
        <v>22.577026666666701</v>
      </c>
      <c r="DV231">
        <v>999.9</v>
      </c>
      <c r="DW231">
        <v>0</v>
      </c>
      <c r="DX231">
        <v>0</v>
      </c>
      <c r="DY231">
        <v>9995.4206666666705</v>
      </c>
      <c r="DZ231">
        <v>0</v>
      </c>
      <c r="EA231">
        <v>0.77593500000000004</v>
      </c>
      <c r="EB231">
        <v>0.82974246666666696</v>
      </c>
      <c r="EC231">
        <v>431.780466666667</v>
      </c>
      <c r="ED231">
        <v>430.41146666666702</v>
      </c>
      <c r="EE231">
        <v>1.1986760000000001</v>
      </c>
      <c r="EF231">
        <v>423.52506666666699</v>
      </c>
      <c r="EG231">
        <v>15.9993533333333</v>
      </c>
      <c r="EH231">
        <v>1.72668933333333</v>
      </c>
      <c r="EI231">
        <v>1.6063433333333299</v>
      </c>
      <c r="EJ231">
        <v>15.138479999999999</v>
      </c>
      <c r="EK231">
        <v>14.019766666666699</v>
      </c>
      <c r="EL231">
        <v>1.16452E-2</v>
      </c>
      <c r="EM231">
        <v>0</v>
      </c>
      <c r="EN231">
        <v>0</v>
      </c>
      <c r="EO231">
        <v>0</v>
      </c>
      <c r="EP231">
        <v>1017.07</v>
      </c>
      <c r="EQ231">
        <v>1.16452E-2</v>
      </c>
      <c r="ER231">
        <v>135.63</v>
      </c>
      <c r="ES231">
        <v>6.35666666666667</v>
      </c>
      <c r="ET231">
        <v>35.7582666666667</v>
      </c>
      <c r="EU231">
        <v>39.349733333333297</v>
      </c>
      <c r="EV231">
        <v>37.8038666666667</v>
      </c>
      <c r="EW231">
        <v>39.187333333333299</v>
      </c>
      <c r="EX231">
        <v>38.6415333333333</v>
      </c>
      <c r="EY231">
        <v>0</v>
      </c>
      <c r="EZ231">
        <v>0</v>
      </c>
      <c r="FA231">
        <v>0</v>
      </c>
      <c r="FB231">
        <v>298.799999952316</v>
      </c>
      <c r="FC231">
        <v>0</v>
      </c>
      <c r="FD231">
        <v>1017.49</v>
      </c>
      <c r="FE231">
        <v>-3.1230770609309402</v>
      </c>
      <c r="FF231">
        <v>2.1653845677009902</v>
      </c>
      <c r="FG231">
        <v>135.31800000000001</v>
      </c>
      <c r="FH231">
        <v>15</v>
      </c>
      <c r="FI231">
        <v>1525875354</v>
      </c>
      <c r="FJ231" t="s">
        <v>1288</v>
      </c>
      <c r="FK231">
        <v>1525875353</v>
      </c>
      <c r="FL231">
        <v>1525875354</v>
      </c>
      <c r="FM231">
        <v>214</v>
      </c>
      <c r="FN231">
        <v>1.4999999999999999E-2</v>
      </c>
      <c r="FO231">
        <v>-2E-3</v>
      </c>
      <c r="FP231">
        <v>-2.2570000000000001</v>
      </c>
      <c r="FQ231">
        <v>-4.1000000000000002E-2</v>
      </c>
      <c r="FR231">
        <v>423</v>
      </c>
      <c r="FS231">
        <v>16</v>
      </c>
      <c r="FT231">
        <v>0.26</v>
      </c>
      <c r="FU231">
        <v>7.0000000000000007E-2</v>
      </c>
      <c r="FV231">
        <v>423.52876190476201</v>
      </c>
      <c r="FW231">
        <v>-0.109402597401976</v>
      </c>
      <c r="FX231">
        <v>1.9348691999363201E-2</v>
      </c>
      <c r="FY231">
        <v>0</v>
      </c>
      <c r="FZ231">
        <v>424.35486666666702</v>
      </c>
      <c r="GA231">
        <v>-6.7928571427931406E-2</v>
      </c>
      <c r="GB231">
        <v>1.0849679974804301E-2</v>
      </c>
      <c r="GC231">
        <v>1</v>
      </c>
      <c r="GD231">
        <v>15.999347619047599</v>
      </c>
      <c r="GE231">
        <v>-2.4155844151068701E-4</v>
      </c>
      <c r="GF231">
        <v>3.7874359666946803E-4</v>
      </c>
      <c r="GG231">
        <v>1</v>
      </c>
      <c r="GH231">
        <v>17.198190476190501</v>
      </c>
      <c r="GI231">
        <v>-1.7298701298631501E-3</v>
      </c>
      <c r="GJ231">
        <v>5.3265262682287496E-4</v>
      </c>
      <c r="GK231">
        <v>1</v>
      </c>
      <c r="GL231">
        <v>3</v>
      </c>
      <c r="GM231">
        <v>4</v>
      </c>
      <c r="GN231" t="s">
        <v>435</v>
      </c>
      <c r="GO231">
        <v>2.97343</v>
      </c>
      <c r="GP231">
        <v>2.7221000000000002</v>
      </c>
      <c r="GQ231">
        <v>0.100352</v>
      </c>
      <c r="GR231">
        <v>0.10008400000000001</v>
      </c>
      <c r="GS231">
        <v>8.5042800000000002E-2</v>
      </c>
      <c r="GT231">
        <v>8.1694900000000001E-2</v>
      </c>
      <c r="GU231">
        <v>27812.3</v>
      </c>
      <c r="GV231">
        <v>32141.7</v>
      </c>
      <c r="GW231">
        <v>26983.599999999999</v>
      </c>
      <c r="GX231">
        <v>30899.5</v>
      </c>
      <c r="GY231">
        <v>34567.699999999997</v>
      </c>
      <c r="GZ231">
        <v>39037.5</v>
      </c>
      <c r="HA231">
        <v>39837.199999999997</v>
      </c>
      <c r="HB231">
        <v>45444.3</v>
      </c>
      <c r="HC231">
        <v>1.9649700000000001</v>
      </c>
      <c r="HD231">
        <v>2.1444200000000002</v>
      </c>
      <c r="HE231">
        <v>7.1033799999999994E-2</v>
      </c>
      <c r="HF231">
        <v>0</v>
      </c>
      <c r="HG231">
        <v>21.401700000000002</v>
      </c>
      <c r="HH231">
        <v>999.9</v>
      </c>
      <c r="HI231">
        <v>58.558</v>
      </c>
      <c r="HJ231">
        <v>25.539000000000001</v>
      </c>
      <c r="HK231">
        <v>19.148900000000001</v>
      </c>
      <c r="HL231">
        <v>60.699399999999997</v>
      </c>
      <c r="HM231">
        <v>26.802900000000001</v>
      </c>
      <c r="HN231">
        <v>1</v>
      </c>
      <c r="HO231">
        <v>-0.174068</v>
      </c>
      <c r="HP231">
        <v>4.88834E-2</v>
      </c>
      <c r="HQ231">
        <v>20.207100000000001</v>
      </c>
      <c r="HR231">
        <v>5.2274700000000003</v>
      </c>
      <c r="HS231">
        <v>12.027900000000001</v>
      </c>
      <c r="HT231">
        <v>4.9596999999999998</v>
      </c>
      <c r="HU231">
        <v>3.3012000000000001</v>
      </c>
      <c r="HV231">
        <v>9999</v>
      </c>
      <c r="HW231">
        <v>999.9</v>
      </c>
      <c r="HX231">
        <v>9999</v>
      </c>
      <c r="HY231">
        <v>9999</v>
      </c>
      <c r="HZ231">
        <v>1.87988</v>
      </c>
      <c r="IA231">
        <v>1.8768499999999999</v>
      </c>
      <c r="IB231">
        <v>1.87897</v>
      </c>
      <c r="IC231">
        <v>1.87866</v>
      </c>
      <c r="ID231">
        <v>1.8803300000000001</v>
      </c>
      <c r="IE231">
        <v>1.8730500000000001</v>
      </c>
      <c r="IF231">
        <v>1.8808</v>
      </c>
      <c r="IG231">
        <v>1.8749400000000001</v>
      </c>
      <c r="IH231">
        <v>5</v>
      </c>
      <c r="II231">
        <v>0</v>
      </c>
      <c r="IJ231">
        <v>0</v>
      </c>
      <c r="IK231">
        <v>0</v>
      </c>
      <c r="IL231" t="s">
        <v>436</v>
      </c>
      <c r="IM231" t="s">
        <v>437</v>
      </c>
      <c r="IN231" t="s">
        <v>438</v>
      </c>
      <c r="IO231" t="s">
        <v>438</v>
      </c>
      <c r="IP231" t="s">
        <v>438</v>
      </c>
      <c r="IQ231" t="s">
        <v>438</v>
      </c>
      <c r="IR231">
        <v>0</v>
      </c>
      <c r="IS231">
        <v>100</v>
      </c>
      <c r="IT231">
        <v>100</v>
      </c>
      <c r="IU231">
        <v>-2.2570000000000001</v>
      </c>
      <c r="IV231">
        <v>-4.1000000000000002E-2</v>
      </c>
      <c r="IW231">
        <v>-2.2719090909091602</v>
      </c>
      <c r="IX231">
        <v>0</v>
      </c>
      <c r="IY231">
        <v>0</v>
      </c>
      <c r="IZ231">
        <v>0</v>
      </c>
      <c r="JA231">
        <v>-3.9519999999996003E-2</v>
      </c>
      <c r="JB231">
        <v>0</v>
      </c>
      <c r="JC231">
        <v>0</v>
      </c>
      <c r="JD231">
        <v>0</v>
      </c>
      <c r="JE231">
        <v>-1</v>
      </c>
      <c r="JF231">
        <v>-1</v>
      </c>
      <c r="JG231">
        <v>-1</v>
      </c>
      <c r="JH231">
        <v>-1</v>
      </c>
      <c r="JI231">
        <v>4.5999999999999996</v>
      </c>
      <c r="JJ231">
        <v>4.5999999999999996</v>
      </c>
      <c r="JK231">
        <v>0.155029</v>
      </c>
      <c r="JL231">
        <v>4.99878</v>
      </c>
      <c r="JM231">
        <v>1.5478499999999999</v>
      </c>
      <c r="JN231">
        <v>2.3107899999999999</v>
      </c>
      <c r="JO231">
        <v>1.5979000000000001</v>
      </c>
      <c r="JP231">
        <v>2.34985</v>
      </c>
      <c r="JQ231">
        <v>29.261399999999998</v>
      </c>
      <c r="JR231">
        <v>24.192599999999999</v>
      </c>
      <c r="JS231">
        <v>2</v>
      </c>
      <c r="JT231">
        <v>490.39499999999998</v>
      </c>
      <c r="JU231">
        <v>599.96100000000001</v>
      </c>
      <c r="JV231">
        <v>21.9999</v>
      </c>
      <c r="JW231">
        <v>25.323499999999999</v>
      </c>
      <c r="JX231">
        <v>30.0001</v>
      </c>
      <c r="JY231">
        <v>25.561299999999999</v>
      </c>
      <c r="JZ231">
        <v>25.5215</v>
      </c>
      <c r="KA231">
        <v>-1</v>
      </c>
      <c r="KB231">
        <v>21.6675</v>
      </c>
      <c r="KC231">
        <v>64.950400000000002</v>
      </c>
      <c r="KD231">
        <v>22</v>
      </c>
      <c r="KE231">
        <v>400</v>
      </c>
      <c r="KF231">
        <v>16.040600000000001</v>
      </c>
      <c r="KG231">
        <v>102.59399999999999</v>
      </c>
      <c r="KH231">
        <v>101.54600000000001</v>
      </c>
    </row>
    <row r="232" spans="1:294" x14ac:dyDescent="0.35">
      <c r="A232">
        <v>214</v>
      </c>
      <c r="B232">
        <v>1525875632</v>
      </c>
      <c r="C232">
        <v>69603</v>
      </c>
      <c r="D232" t="s">
        <v>1289</v>
      </c>
      <c r="E232" t="s">
        <v>1290</v>
      </c>
      <c r="F232">
        <v>120</v>
      </c>
      <c r="G232">
        <v>1525875624</v>
      </c>
      <c r="H232">
        <f t="shared" si="150"/>
        <v>9.885656363695539E-4</v>
      </c>
      <c r="I232">
        <f t="shared" si="151"/>
        <v>0.98856563636955397</v>
      </c>
      <c r="J232">
        <f t="shared" si="152"/>
        <v>-1.1182654679587662</v>
      </c>
      <c r="K232">
        <f t="shared" si="153"/>
        <v>423.98373457950925</v>
      </c>
      <c r="L232">
        <f t="shared" si="154"/>
        <v>436.36559844850291</v>
      </c>
      <c r="M232">
        <f t="shared" si="155"/>
        <v>43.85651935315444</v>
      </c>
      <c r="N232">
        <f t="shared" si="156"/>
        <v>42.612091620241095</v>
      </c>
      <c r="O232">
        <f t="shared" si="157"/>
        <v>9.1263167877395787E-2</v>
      </c>
      <c r="P232">
        <f t="shared" si="158"/>
        <v>2.2679786288943631</v>
      </c>
      <c r="Q232">
        <f t="shared" si="159"/>
        <v>8.9270978417285207E-2</v>
      </c>
      <c r="R232">
        <f t="shared" si="160"/>
        <v>5.5969729786943298E-2</v>
      </c>
      <c r="S232">
        <f t="shared" si="161"/>
        <v>2.5766029777599998E-4</v>
      </c>
      <c r="T232">
        <f t="shared" si="162"/>
        <v>22.976096073389773</v>
      </c>
      <c r="U232">
        <f t="shared" si="163"/>
        <v>22.976096073389773</v>
      </c>
      <c r="V232">
        <f t="shared" si="164"/>
        <v>2.815644709842319</v>
      </c>
      <c r="W232">
        <f t="shared" si="165"/>
        <v>60.165897554859384</v>
      </c>
      <c r="X232">
        <f t="shared" si="166"/>
        <v>1.7278432181389183</v>
      </c>
      <c r="Y232">
        <f t="shared" si="167"/>
        <v>2.8717982916542839</v>
      </c>
      <c r="Z232">
        <f t="shared" si="168"/>
        <v>1.0878014917034007</v>
      </c>
      <c r="AA232">
        <f t="shared" si="169"/>
        <v>-43.595744563897327</v>
      </c>
      <c r="AB232">
        <f t="shared" si="170"/>
        <v>39.934274882050524</v>
      </c>
      <c r="AC232">
        <f t="shared" si="171"/>
        <v>3.6551630329772387</v>
      </c>
      <c r="AD232">
        <f t="shared" si="172"/>
        <v>-6.0489885717913694E-3</v>
      </c>
      <c r="AE232">
        <f t="shared" si="173"/>
        <v>-1.1315557079711385</v>
      </c>
      <c r="AF232">
        <f t="shared" si="174"/>
        <v>0.99010965324479472</v>
      </c>
      <c r="AG232">
        <f t="shared" si="175"/>
        <v>-1.1182654679587662</v>
      </c>
      <c r="AH232">
        <v>430.01735712707398</v>
      </c>
      <c r="AI232">
        <v>431.38149696969703</v>
      </c>
      <c r="AJ232">
        <v>-7.9323801865354104E-5</v>
      </c>
      <c r="AK232">
        <v>61.240410620141397</v>
      </c>
      <c r="AL232">
        <f t="shared" si="176"/>
        <v>0.98856563636955397</v>
      </c>
      <c r="AM232">
        <v>16.0238638590553</v>
      </c>
      <c r="AN232">
        <v>17.1897357575758</v>
      </c>
      <c r="AO232">
        <v>-1.51735467731249E-6</v>
      </c>
      <c r="AP232">
        <v>70.675126993424001</v>
      </c>
      <c r="AQ232">
        <v>2</v>
      </c>
      <c r="AR232">
        <v>0</v>
      </c>
      <c r="AS232">
        <f t="shared" si="177"/>
        <v>1.0000743598994746</v>
      </c>
      <c r="AT232">
        <f t="shared" si="178"/>
        <v>7.435989947457422E-3</v>
      </c>
      <c r="AU232">
        <f t="shared" si="179"/>
        <v>53796.434205265366</v>
      </c>
      <c r="AV232" t="s">
        <v>1291</v>
      </c>
      <c r="AW232">
        <v>10424.1</v>
      </c>
      <c r="AX232">
        <v>998.51400000000001</v>
      </c>
      <c r="AY232">
        <v>3624.43</v>
      </c>
      <c r="AZ232">
        <f t="shared" si="180"/>
        <v>0.72450454278327903</v>
      </c>
      <c r="BA232">
        <v>-1.1182654679587201</v>
      </c>
      <c r="BB232" t="s">
        <v>433</v>
      </c>
      <c r="BC232" t="s">
        <v>433</v>
      </c>
      <c r="BD232">
        <v>0</v>
      </c>
      <c r="BE232">
        <v>0</v>
      </c>
      <c r="BF232" t="e">
        <f t="shared" si="181"/>
        <v>#DIV/0!</v>
      </c>
      <c r="BG232">
        <v>0.5</v>
      </c>
      <c r="BH232">
        <f t="shared" si="182"/>
        <v>1.1391297375359997E-3</v>
      </c>
      <c r="BI232">
        <f t="shared" si="183"/>
        <v>-1.1182654679587662</v>
      </c>
      <c r="BJ232" t="e">
        <f t="shared" si="184"/>
        <v>#DIV/0!</v>
      </c>
      <c r="BK232">
        <f t="shared" si="185"/>
        <v>-4.0544352677779976E-11</v>
      </c>
      <c r="BL232" t="e">
        <f t="shared" si="186"/>
        <v>#DIV/0!</v>
      </c>
      <c r="BM232" t="e">
        <f t="shared" si="187"/>
        <v>#DIV/0!</v>
      </c>
      <c r="BN232" t="s">
        <v>433</v>
      </c>
      <c r="BO232">
        <v>0</v>
      </c>
      <c r="BP232" t="e">
        <f t="shared" si="188"/>
        <v>#DIV/0!</v>
      </c>
      <c r="BQ232" t="e">
        <f t="shared" si="189"/>
        <v>#DIV/0!</v>
      </c>
      <c r="BR232" t="e">
        <f t="shared" si="190"/>
        <v>#DIV/0!</v>
      </c>
      <c r="BS232" t="e">
        <f t="shared" si="191"/>
        <v>#DIV/0!</v>
      </c>
      <c r="BT232">
        <f t="shared" si="192"/>
        <v>0</v>
      </c>
      <c r="BU232">
        <f t="shared" si="193"/>
        <v>1.3802535953168342</v>
      </c>
      <c r="BV232" t="e">
        <f t="shared" si="194"/>
        <v>#DIV/0!</v>
      </c>
      <c r="BW232" t="e">
        <f t="shared" si="195"/>
        <v>#DIV/0!</v>
      </c>
      <c r="DF232">
        <f t="shared" si="196"/>
        <v>1.16452E-2</v>
      </c>
      <c r="DG232">
        <f t="shared" si="197"/>
        <v>1.1391297375359997E-3</v>
      </c>
      <c r="DH232">
        <f t="shared" si="198"/>
        <v>9.7819679999999978E-2</v>
      </c>
      <c r="DI232">
        <f t="shared" si="199"/>
        <v>2.2125879999999997E-2</v>
      </c>
      <c r="DJ232">
        <v>1525875624</v>
      </c>
      <c r="DK232">
        <v>423.98373333333302</v>
      </c>
      <c r="DL232">
        <v>423.12973333333298</v>
      </c>
      <c r="DM232">
        <v>17.191773333333298</v>
      </c>
      <c r="DN232">
        <v>16.024180000000001</v>
      </c>
      <c r="DO232">
        <v>426.24273333333298</v>
      </c>
      <c r="DP232">
        <v>17.231773333333301</v>
      </c>
      <c r="DQ232">
        <v>500.0102</v>
      </c>
      <c r="DR232">
        <v>100.40406666666701</v>
      </c>
      <c r="DS232">
        <v>0.10000494</v>
      </c>
      <c r="DT232">
        <v>23.302700000000002</v>
      </c>
      <c r="DU232">
        <v>22.556433333333299</v>
      </c>
      <c r="DV232">
        <v>999.9</v>
      </c>
      <c r="DW232">
        <v>0</v>
      </c>
      <c r="DX232">
        <v>0</v>
      </c>
      <c r="DY232">
        <v>10008.3666666667</v>
      </c>
      <c r="DZ232">
        <v>0</v>
      </c>
      <c r="EA232">
        <v>1.0401246666666699</v>
      </c>
      <c r="EB232">
        <v>0.85563753333333303</v>
      </c>
      <c r="EC232">
        <v>431.40146666666698</v>
      </c>
      <c r="ED232">
        <v>430.02046666666701</v>
      </c>
      <c r="EE232">
        <v>1.16634866666667</v>
      </c>
      <c r="EF232">
        <v>423.12973333333298</v>
      </c>
      <c r="EG232">
        <v>16.024180000000001</v>
      </c>
      <c r="EH232">
        <v>1.726002</v>
      </c>
      <c r="EI232">
        <v>1.60889533333333</v>
      </c>
      <c r="EJ232">
        <v>15.132293333333299</v>
      </c>
      <c r="EK232">
        <v>14.044266666666701</v>
      </c>
      <c r="EL232">
        <v>1.16452E-2</v>
      </c>
      <c r="EM232">
        <v>0</v>
      </c>
      <c r="EN232">
        <v>0</v>
      </c>
      <c r="EO232">
        <v>0</v>
      </c>
      <c r="EP232">
        <v>997.90666666666698</v>
      </c>
      <c r="EQ232">
        <v>1.16452E-2</v>
      </c>
      <c r="ER232">
        <v>170.286666666667</v>
      </c>
      <c r="ES232">
        <v>7.3066666666666702</v>
      </c>
      <c r="ET232">
        <v>35.533066666666699</v>
      </c>
      <c r="EU232">
        <v>39.124933333333303</v>
      </c>
      <c r="EV232">
        <v>37.587200000000003</v>
      </c>
      <c r="EW232">
        <v>39.016466666666702</v>
      </c>
      <c r="EX232">
        <v>38.445399999999999</v>
      </c>
      <c r="EY232">
        <v>0</v>
      </c>
      <c r="EZ232">
        <v>0</v>
      </c>
      <c r="FA232">
        <v>0</v>
      </c>
      <c r="FB232">
        <v>298.799999952316</v>
      </c>
      <c r="FC232">
        <v>0</v>
      </c>
      <c r="FD232">
        <v>998.51400000000001</v>
      </c>
      <c r="FE232">
        <v>9.7269229736106695</v>
      </c>
      <c r="FF232">
        <v>-18.3884615439637</v>
      </c>
      <c r="FG232">
        <v>169.36199999999999</v>
      </c>
      <c r="FH232">
        <v>15</v>
      </c>
      <c r="FI232">
        <v>1525875657</v>
      </c>
      <c r="FJ232" t="s">
        <v>1292</v>
      </c>
      <c r="FK232">
        <v>1525875653</v>
      </c>
      <c r="FL232">
        <v>1525875657</v>
      </c>
      <c r="FM232">
        <v>215</v>
      </c>
      <c r="FN232">
        <v>-2E-3</v>
      </c>
      <c r="FO232">
        <v>2E-3</v>
      </c>
      <c r="FP232">
        <v>-2.2589999999999999</v>
      </c>
      <c r="FQ232">
        <v>-0.04</v>
      </c>
      <c r="FR232">
        <v>423</v>
      </c>
      <c r="FS232">
        <v>16</v>
      </c>
      <c r="FT232">
        <v>0.31</v>
      </c>
      <c r="FU232">
        <v>0.06</v>
      </c>
      <c r="FV232">
        <v>423.13742857142898</v>
      </c>
      <c r="FW232">
        <v>-0.11540259740218201</v>
      </c>
      <c r="FX232">
        <v>1.7982985155473901E-2</v>
      </c>
      <c r="FY232">
        <v>0</v>
      </c>
      <c r="FZ232">
        <v>423.98540000000003</v>
      </c>
      <c r="GA232">
        <v>-0.143785714285178</v>
      </c>
      <c r="GB232">
        <v>1.3489749194606101E-2</v>
      </c>
      <c r="GC232">
        <v>1</v>
      </c>
      <c r="GD232">
        <v>16.024447619047599</v>
      </c>
      <c r="GE232">
        <v>-6.7948051948042302E-3</v>
      </c>
      <c r="GF232">
        <v>8.5835892571370701E-4</v>
      </c>
      <c r="GG232">
        <v>1</v>
      </c>
      <c r="GH232">
        <v>17.190809523809499</v>
      </c>
      <c r="GI232">
        <v>-5.0805194804972604E-3</v>
      </c>
      <c r="GJ232">
        <v>6.1093586437941305E-4</v>
      </c>
      <c r="GK232">
        <v>1</v>
      </c>
      <c r="GL232">
        <v>3</v>
      </c>
      <c r="GM232">
        <v>4</v>
      </c>
      <c r="GN232" t="s">
        <v>435</v>
      </c>
      <c r="GO232">
        <v>2.9736199999999999</v>
      </c>
      <c r="GP232">
        <v>2.7221600000000001</v>
      </c>
      <c r="GQ232">
        <v>0.100287</v>
      </c>
      <c r="GR232">
        <v>0.100023</v>
      </c>
      <c r="GS232">
        <v>8.5023399999999999E-2</v>
      </c>
      <c r="GT232">
        <v>8.1795400000000004E-2</v>
      </c>
      <c r="GU232">
        <v>27814.799999999999</v>
      </c>
      <c r="GV232">
        <v>32144.2</v>
      </c>
      <c r="GW232">
        <v>26984</v>
      </c>
      <c r="GX232">
        <v>30899.7</v>
      </c>
      <c r="GY232">
        <v>34569</v>
      </c>
      <c r="GZ232">
        <v>39033.599999999999</v>
      </c>
      <c r="HA232">
        <v>39837.800000000003</v>
      </c>
      <c r="HB232">
        <v>45444.7</v>
      </c>
      <c r="HC232">
        <v>1.96513</v>
      </c>
      <c r="HD232">
        <v>2.14445</v>
      </c>
      <c r="HE232">
        <v>7.2985900000000006E-2</v>
      </c>
      <c r="HF232">
        <v>0</v>
      </c>
      <c r="HG232">
        <v>21.351400000000002</v>
      </c>
      <c r="HH232">
        <v>999.9</v>
      </c>
      <c r="HI232">
        <v>58.533999999999999</v>
      </c>
      <c r="HJ232">
        <v>25.539000000000001</v>
      </c>
      <c r="HK232">
        <v>19.139900000000001</v>
      </c>
      <c r="HL232">
        <v>61.1494</v>
      </c>
      <c r="HM232">
        <v>26.5425</v>
      </c>
      <c r="HN232">
        <v>1</v>
      </c>
      <c r="HO232">
        <v>-0.17538899999999999</v>
      </c>
      <c r="HP232">
        <v>5.2001600000000002E-2</v>
      </c>
      <c r="HQ232">
        <v>20.2074</v>
      </c>
      <c r="HR232">
        <v>5.2265699999999997</v>
      </c>
      <c r="HS232">
        <v>12.027900000000001</v>
      </c>
      <c r="HT232">
        <v>4.9602500000000003</v>
      </c>
      <c r="HU232">
        <v>3.3012299999999999</v>
      </c>
      <c r="HV232">
        <v>9999</v>
      </c>
      <c r="HW232">
        <v>999.9</v>
      </c>
      <c r="HX232">
        <v>9999</v>
      </c>
      <c r="HY232">
        <v>9999</v>
      </c>
      <c r="HZ232">
        <v>1.87988</v>
      </c>
      <c r="IA232">
        <v>1.8768899999999999</v>
      </c>
      <c r="IB232">
        <v>1.87897</v>
      </c>
      <c r="IC232">
        <v>1.87866</v>
      </c>
      <c r="ID232">
        <v>1.8803300000000001</v>
      </c>
      <c r="IE232">
        <v>1.8730800000000001</v>
      </c>
      <c r="IF232">
        <v>1.8808</v>
      </c>
      <c r="IG232">
        <v>1.8749499999999999</v>
      </c>
      <c r="IH232">
        <v>5</v>
      </c>
      <c r="II232">
        <v>0</v>
      </c>
      <c r="IJ232">
        <v>0</v>
      </c>
      <c r="IK232">
        <v>0</v>
      </c>
      <c r="IL232" t="s">
        <v>436</v>
      </c>
      <c r="IM232" t="s">
        <v>437</v>
      </c>
      <c r="IN232" t="s">
        <v>438</v>
      </c>
      <c r="IO232" t="s">
        <v>438</v>
      </c>
      <c r="IP232" t="s">
        <v>438</v>
      </c>
      <c r="IQ232" t="s">
        <v>438</v>
      </c>
      <c r="IR232">
        <v>0</v>
      </c>
      <c r="IS232">
        <v>100</v>
      </c>
      <c r="IT232">
        <v>100</v>
      </c>
      <c r="IU232">
        <v>-2.2589999999999999</v>
      </c>
      <c r="IV232">
        <v>-0.04</v>
      </c>
      <c r="IW232">
        <v>-2.2573636363635501</v>
      </c>
      <c r="IX232">
        <v>0</v>
      </c>
      <c r="IY232">
        <v>0</v>
      </c>
      <c r="IZ232">
        <v>0</v>
      </c>
      <c r="JA232">
        <v>-4.12300000000023E-2</v>
      </c>
      <c r="JB232">
        <v>0</v>
      </c>
      <c r="JC232">
        <v>0</v>
      </c>
      <c r="JD232">
        <v>0</v>
      </c>
      <c r="JE232">
        <v>-1</v>
      </c>
      <c r="JF232">
        <v>-1</v>
      </c>
      <c r="JG232">
        <v>-1</v>
      </c>
      <c r="JH232">
        <v>-1</v>
      </c>
      <c r="JI232">
        <v>4.7</v>
      </c>
      <c r="JJ232">
        <v>4.5999999999999996</v>
      </c>
      <c r="JK232">
        <v>0.155029</v>
      </c>
      <c r="JL232">
        <v>4.99878</v>
      </c>
      <c r="JM232">
        <v>1.5478499999999999</v>
      </c>
      <c r="JN232">
        <v>2.3095699999999999</v>
      </c>
      <c r="JO232">
        <v>1.5979000000000001</v>
      </c>
      <c r="JP232">
        <v>2.34985</v>
      </c>
      <c r="JQ232">
        <v>29.240200000000002</v>
      </c>
      <c r="JR232">
        <v>24.2013</v>
      </c>
      <c r="JS232">
        <v>2</v>
      </c>
      <c r="JT232">
        <v>490.35500000000002</v>
      </c>
      <c r="JU232">
        <v>599.78300000000002</v>
      </c>
      <c r="JV232">
        <v>21.9999</v>
      </c>
      <c r="JW232">
        <v>25.3065</v>
      </c>
      <c r="JX232">
        <v>30.0001</v>
      </c>
      <c r="JY232">
        <v>25.546399999999998</v>
      </c>
      <c r="JZ232">
        <v>25.5044</v>
      </c>
      <c r="KA232">
        <v>-1</v>
      </c>
      <c r="KB232">
        <v>21.391400000000001</v>
      </c>
      <c r="KC232">
        <v>65.002300000000005</v>
      </c>
      <c r="KD232">
        <v>22</v>
      </c>
      <c r="KE232">
        <v>400</v>
      </c>
      <c r="KF232">
        <v>16.011800000000001</v>
      </c>
      <c r="KG232">
        <v>102.596</v>
      </c>
      <c r="KH232">
        <v>101.547</v>
      </c>
    </row>
    <row r="233" spans="1:294" x14ac:dyDescent="0.35">
      <c r="A233">
        <v>215</v>
      </c>
      <c r="B233">
        <v>1525875932</v>
      </c>
      <c r="C233">
        <v>69903</v>
      </c>
      <c r="D233" t="s">
        <v>1293</v>
      </c>
      <c r="E233" t="s">
        <v>1294</v>
      </c>
      <c r="F233">
        <v>120</v>
      </c>
      <c r="G233">
        <v>1525875923.5</v>
      </c>
      <c r="H233">
        <f t="shared" si="150"/>
        <v>9.8496618705177868E-4</v>
      </c>
      <c r="I233">
        <f t="shared" si="151"/>
        <v>0.98496618705177874</v>
      </c>
      <c r="J233">
        <f t="shared" si="152"/>
        <v>-1.1502800125850363</v>
      </c>
      <c r="K233">
        <f t="shared" si="153"/>
        <v>423.56606378459111</v>
      </c>
      <c r="L233">
        <f t="shared" si="154"/>
        <v>436.5938604356773</v>
      </c>
      <c r="M233">
        <f t="shared" si="155"/>
        <v>43.878534028926431</v>
      </c>
      <c r="N233">
        <f t="shared" si="156"/>
        <v>42.569215070326827</v>
      </c>
      <c r="O233">
        <f t="shared" si="157"/>
        <v>9.0946073158111193E-2</v>
      </c>
      <c r="P233">
        <f t="shared" si="158"/>
        <v>2.2662629071485378</v>
      </c>
      <c r="Q233">
        <f t="shared" si="159"/>
        <v>8.8966078967769729E-2</v>
      </c>
      <c r="R233">
        <f t="shared" si="160"/>
        <v>5.5778103668624464E-2</v>
      </c>
      <c r="S233">
        <f t="shared" si="161"/>
        <v>2.5766029777599998E-4</v>
      </c>
      <c r="T233">
        <f t="shared" si="162"/>
        <v>22.96712561280949</v>
      </c>
      <c r="U233">
        <f t="shared" si="163"/>
        <v>22.96712561280949</v>
      </c>
      <c r="V233">
        <f t="shared" si="164"/>
        <v>2.8141160543985371</v>
      </c>
      <c r="W233">
        <f t="shared" si="165"/>
        <v>60.157590348501756</v>
      </c>
      <c r="X233">
        <f t="shared" si="166"/>
        <v>1.7265688411464397</v>
      </c>
      <c r="Y233">
        <f t="shared" si="167"/>
        <v>2.8700764627442239</v>
      </c>
      <c r="Z233">
        <f t="shared" si="168"/>
        <v>1.0875472132520974</v>
      </c>
      <c r="AA233">
        <f t="shared" si="169"/>
        <v>-43.437008848983439</v>
      </c>
      <c r="AB233">
        <f t="shared" si="170"/>
        <v>39.786676609521372</v>
      </c>
      <c r="AC233">
        <f t="shared" si="171"/>
        <v>3.644061517803169</v>
      </c>
      <c r="AD233">
        <f t="shared" si="172"/>
        <v>-6.0130613611235617E-3</v>
      </c>
      <c r="AE233">
        <f t="shared" si="173"/>
        <v>-1.1262575152378382</v>
      </c>
      <c r="AF233">
        <f t="shared" si="174"/>
        <v>0.98544508545765541</v>
      </c>
      <c r="AG233">
        <f t="shared" si="175"/>
        <v>-1.1502800125850363</v>
      </c>
      <c r="AH233">
        <v>429.57526085379698</v>
      </c>
      <c r="AI233">
        <v>430.97797575757602</v>
      </c>
      <c r="AJ233">
        <v>9.1469612340707506E-6</v>
      </c>
      <c r="AK233">
        <v>61.2418542026127</v>
      </c>
      <c r="AL233">
        <f t="shared" si="176"/>
        <v>0.98496618705177874</v>
      </c>
      <c r="AM233">
        <v>16.016199858039901</v>
      </c>
      <c r="AN233">
        <v>17.177841212121201</v>
      </c>
      <c r="AO233">
        <v>-3.90208371337082E-6</v>
      </c>
      <c r="AP233">
        <v>70.672662843444201</v>
      </c>
      <c r="AQ233">
        <v>2</v>
      </c>
      <c r="AR233">
        <v>0</v>
      </c>
      <c r="AS233">
        <f t="shared" si="177"/>
        <v>1.0000744371630752</v>
      </c>
      <c r="AT233">
        <f t="shared" si="178"/>
        <v>7.4437163075202761E-3</v>
      </c>
      <c r="AU233">
        <f t="shared" si="179"/>
        <v>53740.599230089334</v>
      </c>
      <c r="AV233" t="s">
        <v>1295</v>
      </c>
      <c r="AW233">
        <v>10423.9</v>
      </c>
      <c r="AX233">
        <v>983.46</v>
      </c>
      <c r="AY233">
        <v>3623.55</v>
      </c>
      <c r="AZ233">
        <f t="shared" si="180"/>
        <v>0.72859212650577465</v>
      </c>
      <c r="BA233">
        <v>-1.1502800125849399</v>
      </c>
      <c r="BB233" t="s">
        <v>433</v>
      </c>
      <c r="BC233" t="s">
        <v>433</v>
      </c>
      <c r="BD233">
        <v>0</v>
      </c>
      <c r="BE233">
        <v>0</v>
      </c>
      <c r="BF233" t="e">
        <f t="shared" si="181"/>
        <v>#DIV/0!</v>
      </c>
      <c r="BG233">
        <v>0.5</v>
      </c>
      <c r="BH233">
        <f t="shared" si="182"/>
        <v>1.1391297375359997E-3</v>
      </c>
      <c r="BI233">
        <f t="shared" si="183"/>
        <v>-1.1502800125850363</v>
      </c>
      <c r="BJ233" t="e">
        <f t="shared" si="184"/>
        <v>#DIV/0!</v>
      </c>
      <c r="BK233">
        <f t="shared" si="185"/>
        <v>-8.4597351260367828E-11</v>
      </c>
      <c r="BL233" t="e">
        <f t="shared" si="186"/>
        <v>#DIV/0!</v>
      </c>
      <c r="BM233" t="e">
        <f t="shared" si="187"/>
        <v>#DIV/0!</v>
      </c>
      <c r="BN233" t="s">
        <v>433</v>
      </c>
      <c r="BO233">
        <v>0</v>
      </c>
      <c r="BP233" t="e">
        <f t="shared" si="188"/>
        <v>#DIV/0!</v>
      </c>
      <c r="BQ233" t="e">
        <f t="shared" si="189"/>
        <v>#DIV/0!</v>
      </c>
      <c r="BR233" t="e">
        <f t="shared" si="190"/>
        <v>#DIV/0!</v>
      </c>
      <c r="BS233" t="e">
        <f t="shared" si="191"/>
        <v>#DIV/0!</v>
      </c>
      <c r="BT233">
        <f t="shared" si="192"/>
        <v>0</v>
      </c>
      <c r="BU233">
        <f t="shared" si="193"/>
        <v>1.3725100280672249</v>
      </c>
      <c r="BV233" t="e">
        <f t="shared" si="194"/>
        <v>#DIV/0!</v>
      </c>
      <c r="BW233" t="e">
        <f t="shared" si="195"/>
        <v>#DIV/0!</v>
      </c>
      <c r="DF233">
        <f t="shared" si="196"/>
        <v>1.16452E-2</v>
      </c>
      <c r="DG233">
        <f t="shared" si="197"/>
        <v>1.1391297375359997E-3</v>
      </c>
      <c r="DH233">
        <f t="shared" si="198"/>
        <v>9.7819679999999978E-2</v>
      </c>
      <c r="DI233">
        <f t="shared" si="199"/>
        <v>2.2125879999999997E-2</v>
      </c>
      <c r="DJ233">
        <v>1525875923.5</v>
      </c>
      <c r="DK233">
        <v>423.56606249999999</v>
      </c>
      <c r="DL233">
        <v>422.71556249999998</v>
      </c>
      <c r="DM233">
        <v>17.179456250000001</v>
      </c>
      <c r="DN233">
        <v>16.017362500000001</v>
      </c>
      <c r="DO233">
        <v>425.84006249999999</v>
      </c>
      <c r="DP233">
        <v>17.21945625</v>
      </c>
      <c r="DQ233">
        <v>500.01593750000001</v>
      </c>
      <c r="DR233">
        <v>100.4019375</v>
      </c>
      <c r="DS233">
        <v>0.10001180625</v>
      </c>
      <c r="DT233">
        <v>23.29276875</v>
      </c>
      <c r="DU233">
        <v>22.554874999999999</v>
      </c>
      <c r="DV233">
        <v>999.9</v>
      </c>
      <c r="DW233">
        <v>0</v>
      </c>
      <c r="DX233">
        <v>0</v>
      </c>
      <c r="DY233">
        <v>9997.4074999999993</v>
      </c>
      <c r="DZ233">
        <v>0</v>
      </c>
      <c r="EA233">
        <v>1.1638999999999999</v>
      </c>
      <c r="EB233">
        <v>0.86557212500000003</v>
      </c>
      <c r="EC233">
        <v>430.98543749999999</v>
      </c>
      <c r="ED233">
        <v>429.59649999999999</v>
      </c>
      <c r="EE233">
        <v>1.1624631249999999</v>
      </c>
      <c r="EF233">
        <v>422.71556249999998</v>
      </c>
      <c r="EG233">
        <v>16.017362500000001</v>
      </c>
      <c r="EH233">
        <v>1.7248874999999999</v>
      </c>
      <c r="EI233">
        <v>1.6081743749999999</v>
      </c>
      <c r="EJ233">
        <v>15.122243750000001</v>
      </c>
      <c r="EK233">
        <v>14.0373625</v>
      </c>
      <c r="EL233">
        <v>1.16452E-2</v>
      </c>
      <c r="EM233">
        <v>0</v>
      </c>
      <c r="EN233">
        <v>0</v>
      </c>
      <c r="EO233">
        <v>0</v>
      </c>
      <c r="EP233">
        <v>983.91562499999998</v>
      </c>
      <c r="EQ233">
        <v>1.16452E-2</v>
      </c>
      <c r="ER233">
        <v>176.67500000000001</v>
      </c>
      <c r="ES233">
        <v>6.1781249999999996</v>
      </c>
      <c r="ET233">
        <v>35.355375000000002</v>
      </c>
      <c r="EU233">
        <v>38.972499999999997</v>
      </c>
      <c r="EV233">
        <v>37.390374999999999</v>
      </c>
      <c r="EW233">
        <v>38.835562500000002</v>
      </c>
      <c r="EX233">
        <v>38.284875</v>
      </c>
      <c r="EY233">
        <v>0</v>
      </c>
      <c r="EZ233">
        <v>0</v>
      </c>
      <c r="FA233">
        <v>0</v>
      </c>
      <c r="FB233">
        <v>298.799999952316</v>
      </c>
      <c r="FC233">
        <v>0</v>
      </c>
      <c r="FD233">
        <v>983.46</v>
      </c>
      <c r="FE233">
        <v>6.5269232361759002</v>
      </c>
      <c r="FF233">
        <v>7.2999998086541096</v>
      </c>
      <c r="FG233">
        <v>176.77799999999999</v>
      </c>
      <c r="FH233">
        <v>15</v>
      </c>
      <c r="FI233">
        <v>1525875954</v>
      </c>
      <c r="FJ233" t="s">
        <v>1296</v>
      </c>
      <c r="FK233">
        <v>1525875950</v>
      </c>
      <c r="FL233">
        <v>1525875954</v>
      </c>
      <c r="FM233">
        <v>216</v>
      </c>
      <c r="FN233">
        <v>-1.4999999999999999E-2</v>
      </c>
      <c r="FO233">
        <v>0</v>
      </c>
      <c r="FP233">
        <v>-2.274</v>
      </c>
      <c r="FQ233">
        <v>-0.04</v>
      </c>
      <c r="FR233">
        <v>423</v>
      </c>
      <c r="FS233">
        <v>16</v>
      </c>
      <c r="FT233">
        <v>0.28000000000000003</v>
      </c>
      <c r="FU233">
        <v>0.05</v>
      </c>
      <c r="FV233">
        <v>422.71780000000001</v>
      </c>
      <c r="FW233">
        <v>-6.3969924811341894E-2</v>
      </c>
      <c r="FX233">
        <v>1.31893896750421E-2</v>
      </c>
      <c r="FY233">
        <v>1</v>
      </c>
      <c r="FZ233">
        <v>423.58143749999999</v>
      </c>
      <c r="GA233">
        <v>-8.8676470588820097E-2</v>
      </c>
      <c r="GB233">
        <v>1.56003555648602E-2</v>
      </c>
      <c r="GC233">
        <v>1</v>
      </c>
      <c r="GD233">
        <v>16.017475000000001</v>
      </c>
      <c r="GE233">
        <v>-6.6090225564073898E-3</v>
      </c>
      <c r="GF233">
        <v>9.4756266283550804E-4</v>
      </c>
      <c r="GG233">
        <v>1</v>
      </c>
      <c r="GH233">
        <v>17.180260000000001</v>
      </c>
      <c r="GI233">
        <v>-8.5894736841740094E-3</v>
      </c>
      <c r="GJ233">
        <v>9.66643677887555E-4</v>
      </c>
      <c r="GK233">
        <v>1</v>
      </c>
      <c r="GL233">
        <v>4</v>
      </c>
      <c r="GM233">
        <v>4</v>
      </c>
      <c r="GN233" t="s">
        <v>455</v>
      </c>
      <c r="GO233">
        <v>2.97349</v>
      </c>
      <c r="GP233">
        <v>2.7221700000000002</v>
      </c>
      <c r="GQ233">
        <v>0.100216</v>
      </c>
      <c r="GR233">
        <v>9.9949800000000005E-2</v>
      </c>
      <c r="GS233">
        <v>8.4973499999999993E-2</v>
      </c>
      <c r="GT233">
        <v>8.1769499999999995E-2</v>
      </c>
      <c r="GU233">
        <v>27817.4</v>
      </c>
      <c r="GV233">
        <v>32147.4</v>
      </c>
      <c r="GW233">
        <v>26984.400000000001</v>
      </c>
      <c r="GX233">
        <v>30900.2</v>
      </c>
      <c r="GY233">
        <v>34571.4</v>
      </c>
      <c r="GZ233">
        <v>39035.199999999997</v>
      </c>
      <c r="HA233">
        <v>39838.300000000003</v>
      </c>
      <c r="HB233">
        <v>45445.2</v>
      </c>
      <c r="HC233">
        <v>1.96515</v>
      </c>
      <c r="HD233">
        <v>2.1448999999999998</v>
      </c>
      <c r="HE233">
        <v>7.1041300000000002E-2</v>
      </c>
      <c r="HF233">
        <v>0</v>
      </c>
      <c r="HG233">
        <v>21.386299999999999</v>
      </c>
      <c r="HH233">
        <v>999.9</v>
      </c>
      <c r="HI233">
        <v>58.533999999999999</v>
      </c>
      <c r="HJ233">
        <v>25.539000000000001</v>
      </c>
      <c r="HK233">
        <v>19.143000000000001</v>
      </c>
      <c r="HL233">
        <v>60.909500000000001</v>
      </c>
      <c r="HM233">
        <v>26.7027</v>
      </c>
      <c r="HN233">
        <v>1</v>
      </c>
      <c r="HO233">
        <v>-0.17602100000000001</v>
      </c>
      <c r="HP233">
        <v>4.3624700000000002E-2</v>
      </c>
      <c r="HQ233">
        <v>20.2072</v>
      </c>
      <c r="HR233">
        <v>5.2253800000000004</v>
      </c>
      <c r="HS233">
        <v>12.027900000000001</v>
      </c>
      <c r="HT233">
        <v>4.9603999999999999</v>
      </c>
      <c r="HU233">
        <v>3.3010700000000002</v>
      </c>
      <c r="HV233">
        <v>9999</v>
      </c>
      <c r="HW233">
        <v>999.9</v>
      </c>
      <c r="HX233">
        <v>9999</v>
      </c>
      <c r="HY233">
        <v>9999</v>
      </c>
      <c r="HZ233">
        <v>1.87988</v>
      </c>
      <c r="IA233">
        <v>1.87683</v>
      </c>
      <c r="IB233">
        <v>1.87897</v>
      </c>
      <c r="IC233">
        <v>1.87866</v>
      </c>
      <c r="ID233">
        <v>1.88032</v>
      </c>
      <c r="IE233">
        <v>1.8730500000000001</v>
      </c>
      <c r="IF233">
        <v>1.8808</v>
      </c>
      <c r="IG233">
        <v>1.8749</v>
      </c>
      <c r="IH233">
        <v>5</v>
      </c>
      <c r="II233">
        <v>0</v>
      </c>
      <c r="IJ233">
        <v>0</v>
      </c>
      <c r="IK233">
        <v>0</v>
      </c>
      <c r="IL233" t="s">
        <v>436</v>
      </c>
      <c r="IM233" t="s">
        <v>437</v>
      </c>
      <c r="IN233" t="s">
        <v>438</v>
      </c>
      <c r="IO233" t="s">
        <v>438</v>
      </c>
      <c r="IP233" t="s">
        <v>438</v>
      </c>
      <c r="IQ233" t="s">
        <v>438</v>
      </c>
      <c r="IR233">
        <v>0</v>
      </c>
      <c r="IS233">
        <v>100</v>
      </c>
      <c r="IT233">
        <v>100</v>
      </c>
      <c r="IU233">
        <v>-2.274</v>
      </c>
      <c r="IV233">
        <v>-0.04</v>
      </c>
      <c r="IW233">
        <v>-2.2589999999999</v>
      </c>
      <c r="IX233">
        <v>0</v>
      </c>
      <c r="IY233">
        <v>0</v>
      </c>
      <c r="IZ233">
        <v>0</v>
      </c>
      <c r="JA233">
        <v>-3.9645454545453901E-2</v>
      </c>
      <c r="JB233">
        <v>0</v>
      </c>
      <c r="JC233">
        <v>0</v>
      </c>
      <c r="JD233">
        <v>0</v>
      </c>
      <c r="JE233">
        <v>-1</v>
      </c>
      <c r="JF233">
        <v>-1</v>
      </c>
      <c r="JG233">
        <v>-1</v>
      </c>
      <c r="JH233">
        <v>-1</v>
      </c>
      <c r="JI233">
        <v>4.7</v>
      </c>
      <c r="JJ233">
        <v>4.5999999999999996</v>
      </c>
      <c r="JK233">
        <v>0.155029</v>
      </c>
      <c r="JL233">
        <v>4.99878</v>
      </c>
      <c r="JM233">
        <v>1.5478499999999999</v>
      </c>
      <c r="JN233">
        <v>2.3095699999999999</v>
      </c>
      <c r="JO233">
        <v>1.5979000000000001</v>
      </c>
      <c r="JP233">
        <v>2.3754900000000001</v>
      </c>
      <c r="JQ233">
        <v>29.240200000000002</v>
      </c>
      <c r="JR233">
        <v>24.210100000000001</v>
      </c>
      <c r="JS233">
        <v>2</v>
      </c>
      <c r="JT233">
        <v>490.27300000000002</v>
      </c>
      <c r="JU233">
        <v>600.00599999999997</v>
      </c>
      <c r="JV233">
        <v>22.0002</v>
      </c>
      <c r="JW233">
        <v>25.2958</v>
      </c>
      <c r="JX233">
        <v>30.0002</v>
      </c>
      <c r="JY233">
        <v>25.535699999999999</v>
      </c>
      <c r="JZ233">
        <v>25.4938</v>
      </c>
      <c r="KA233">
        <v>-1</v>
      </c>
      <c r="KB233">
        <v>21.454599999999999</v>
      </c>
      <c r="KC233">
        <v>65.018799999999999</v>
      </c>
      <c r="KD233">
        <v>22</v>
      </c>
      <c r="KE233">
        <v>400</v>
      </c>
      <c r="KF233">
        <v>15.984999999999999</v>
      </c>
      <c r="KG233">
        <v>102.59699999999999</v>
      </c>
      <c r="KH233">
        <v>101.548</v>
      </c>
    </row>
    <row r="234" spans="1:294" x14ac:dyDescent="0.35">
      <c r="A234">
        <v>216</v>
      </c>
      <c r="B234">
        <v>1525876232</v>
      </c>
      <c r="C234">
        <v>70203</v>
      </c>
      <c r="D234" t="s">
        <v>1297</v>
      </c>
      <c r="E234" t="s">
        <v>1298</v>
      </c>
      <c r="F234">
        <v>120</v>
      </c>
      <c r="G234">
        <v>1525876224</v>
      </c>
      <c r="H234">
        <f t="shared" si="150"/>
        <v>9.8747542850501687E-4</v>
      </c>
      <c r="I234">
        <f t="shared" si="151"/>
        <v>0.98747542850501679</v>
      </c>
      <c r="J234">
        <f t="shared" si="152"/>
        <v>-1.1153983432072863</v>
      </c>
      <c r="K234">
        <f t="shared" si="153"/>
        <v>423.24100124588171</v>
      </c>
      <c r="L234">
        <f t="shared" si="154"/>
        <v>435.5937631765251</v>
      </c>
      <c r="M234">
        <f t="shared" si="155"/>
        <v>43.777789317579199</v>
      </c>
      <c r="N234">
        <f t="shared" si="156"/>
        <v>42.536319271391299</v>
      </c>
      <c r="O234">
        <f t="shared" si="157"/>
        <v>9.1261744689888291E-2</v>
      </c>
      <c r="P234">
        <f t="shared" si="158"/>
        <v>2.2660641441800791</v>
      </c>
      <c r="Q234">
        <f t="shared" si="159"/>
        <v>8.9267973200735679E-2</v>
      </c>
      <c r="R234">
        <f t="shared" si="160"/>
        <v>5.5967987854257072E-2</v>
      </c>
      <c r="S234">
        <f t="shared" si="161"/>
        <v>2.5766029777599998E-4</v>
      </c>
      <c r="T234">
        <f t="shared" si="162"/>
        <v>22.950970123550793</v>
      </c>
      <c r="U234">
        <f t="shared" si="163"/>
        <v>22.950970123550793</v>
      </c>
      <c r="V234">
        <f t="shared" si="164"/>
        <v>2.8113648300056377</v>
      </c>
      <c r="W234">
        <f t="shared" si="165"/>
        <v>60.148530058813634</v>
      </c>
      <c r="X234">
        <f t="shared" si="166"/>
        <v>1.7247148232318765</v>
      </c>
      <c r="Y234">
        <f t="shared" si="167"/>
        <v>2.8674263885508737</v>
      </c>
      <c r="Z234">
        <f t="shared" si="168"/>
        <v>1.0866500067737612</v>
      </c>
      <c r="AA234">
        <f t="shared" si="169"/>
        <v>-43.547666397071247</v>
      </c>
      <c r="AB234">
        <f t="shared" si="170"/>
        <v>39.888260503918829</v>
      </c>
      <c r="AC234">
        <f t="shared" si="171"/>
        <v>3.6531040027622907</v>
      </c>
      <c r="AD234">
        <f t="shared" si="172"/>
        <v>-6.0442300923497783E-3</v>
      </c>
      <c r="AE234">
        <f t="shared" si="173"/>
        <v>-1.126539013827434</v>
      </c>
      <c r="AF234">
        <f t="shared" si="174"/>
        <v>0.98624301206445375</v>
      </c>
      <c r="AG234">
        <f t="shared" si="175"/>
        <v>-1.1153983432072863</v>
      </c>
      <c r="AH234">
        <v>429.24258615586899</v>
      </c>
      <c r="AI234">
        <v>430.60293939393898</v>
      </c>
      <c r="AJ234">
        <v>-3.6951296404950903E-5</v>
      </c>
      <c r="AK234">
        <v>61.249142250856302</v>
      </c>
      <c r="AL234">
        <f t="shared" si="176"/>
        <v>0.98747542850501679</v>
      </c>
      <c r="AM234">
        <v>15.998289103334301</v>
      </c>
      <c r="AN234">
        <v>17.162859393939399</v>
      </c>
      <c r="AO234">
        <v>4.3331606203782598E-7</v>
      </c>
      <c r="AP234">
        <v>70.644949929611002</v>
      </c>
      <c r="AQ234">
        <v>2</v>
      </c>
      <c r="AR234">
        <v>0</v>
      </c>
      <c r="AS234">
        <f t="shared" si="177"/>
        <v>1.000074442577126</v>
      </c>
      <c r="AT234">
        <f t="shared" si="178"/>
        <v>7.4442577125966025E-3</v>
      </c>
      <c r="AU234">
        <f t="shared" si="179"/>
        <v>53736.691081207136</v>
      </c>
      <c r="AV234" t="s">
        <v>1299</v>
      </c>
      <c r="AW234">
        <v>10425.799999999999</v>
      </c>
      <c r="AX234">
        <v>973.34</v>
      </c>
      <c r="AY234">
        <v>3620.05</v>
      </c>
      <c r="AZ234">
        <f t="shared" si="180"/>
        <v>0.73112526070081907</v>
      </c>
      <c r="BA234">
        <v>-1.11539834320794</v>
      </c>
      <c r="BB234" t="s">
        <v>433</v>
      </c>
      <c r="BC234" t="s">
        <v>433</v>
      </c>
      <c r="BD234">
        <v>0</v>
      </c>
      <c r="BE234">
        <v>0</v>
      </c>
      <c r="BF234" t="e">
        <f t="shared" si="181"/>
        <v>#DIV/0!</v>
      </c>
      <c r="BG234">
        <v>0.5</v>
      </c>
      <c r="BH234">
        <f t="shared" si="182"/>
        <v>1.1391297375359997E-3</v>
      </c>
      <c r="BI234">
        <f t="shared" si="183"/>
        <v>-1.1153983432072863</v>
      </c>
      <c r="BJ234" t="e">
        <f t="shared" si="184"/>
        <v>#DIV/0!</v>
      </c>
      <c r="BK234">
        <f t="shared" si="185"/>
        <v>5.7385853020857813E-10</v>
      </c>
      <c r="BL234" t="e">
        <f t="shared" si="186"/>
        <v>#DIV/0!</v>
      </c>
      <c r="BM234" t="e">
        <f t="shared" si="187"/>
        <v>#DIV/0!</v>
      </c>
      <c r="BN234" t="s">
        <v>433</v>
      </c>
      <c r="BO234">
        <v>0</v>
      </c>
      <c r="BP234" t="e">
        <f t="shared" si="188"/>
        <v>#DIV/0!</v>
      </c>
      <c r="BQ234" t="e">
        <f t="shared" si="189"/>
        <v>#DIV/0!</v>
      </c>
      <c r="BR234" t="e">
        <f t="shared" si="190"/>
        <v>#DIV/0!</v>
      </c>
      <c r="BS234" t="e">
        <f t="shared" si="191"/>
        <v>#DIV/0!</v>
      </c>
      <c r="BT234">
        <f t="shared" si="192"/>
        <v>0</v>
      </c>
      <c r="BU234">
        <f t="shared" si="193"/>
        <v>1.3677546841172625</v>
      </c>
      <c r="BV234" t="e">
        <f t="shared" si="194"/>
        <v>#DIV/0!</v>
      </c>
      <c r="BW234" t="e">
        <f t="shared" si="195"/>
        <v>#DIV/0!</v>
      </c>
      <c r="DF234">
        <f t="shared" si="196"/>
        <v>1.16452E-2</v>
      </c>
      <c r="DG234">
        <f t="shared" si="197"/>
        <v>1.1391297375359997E-3</v>
      </c>
      <c r="DH234">
        <f t="shared" si="198"/>
        <v>9.7819679999999978E-2</v>
      </c>
      <c r="DI234">
        <f t="shared" si="199"/>
        <v>2.2125879999999997E-2</v>
      </c>
      <c r="DJ234">
        <v>1525876224</v>
      </c>
      <c r="DK234">
        <v>423.24099999999999</v>
      </c>
      <c r="DL234">
        <v>422.39019999999999</v>
      </c>
      <c r="DM234">
        <v>17.161100000000001</v>
      </c>
      <c r="DN234">
        <v>15.9980666666667</v>
      </c>
      <c r="DO234">
        <v>425.49700000000001</v>
      </c>
      <c r="DP234">
        <v>17.202100000000002</v>
      </c>
      <c r="DQ234">
        <v>500.02586666666701</v>
      </c>
      <c r="DR234">
        <v>100.4014</v>
      </c>
      <c r="DS234">
        <v>0.100014433333333</v>
      </c>
      <c r="DT234">
        <v>23.277473333333301</v>
      </c>
      <c r="DU234">
        <v>22.5425</v>
      </c>
      <c r="DV234">
        <v>999.9</v>
      </c>
      <c r="DW234">
        <v>0</v>
      </c>
      <c r="DX234">
        <v>0</v>
      </c>
      <c r="DY234">
        <v>9996.1673333333292</v>
      </c>
      <c r="DZ234">
        <v>0</v>
      </c>
      <c r="EA234">
        <v>1.27475</v>
      </c>
      <c r="EB234">
        <v>0.83288786666666703</v>
      </c>
      <c r="EC234">
        <v>430.61346666666702</v>
      </c>
      <c r="ED234">
        <v>429.25746666666703</v>
      </c>
      <c r="EE234">
        <v>1.1642173333333301</v>
      </c>
      <c r="EF234">
        <v>422.39019999999999</v>
      </c>
      <c r="EG234">
        <v>15.9980666666667</v>
      </c>
      <c r="EH234">
        <v>1.72311866666667</v>
      </c>
      <c r="EI234">
        <v>1.6062286666666701</v>
      </c>
      <c r="EJ234">
        <v>15.10628</v>
      </c>
      <c r="EK234">
        <v>14.018700000000001</v>
      </c>
      <c r="EL234">
        <v>1.16452E-2</v>
      </c>
      <c r="EM234">
        <v>0</v>
      </c>
      <c r="EN234">
        <v>0</v>
      </c>
      <c r="EO234">
        <v>0</v>
      </c>
      <c r="EP234">
        <v>974.136666666667</v>
      </c>
      <c r="EQ234">
        <v>1.16452E-2</v>
      </c>
      <c r="ER234">
        <v>192.29</v>
      </c>
      <c r="ES234">
        <v>6.63</v>
      </c>
      <c r="ET234">
        <v>35.245800000000003</v>
      </c>
      <c r="EU234">
        <v>38.828800000000001</v>
      </c>
      <c r="EV234">
        <v>37.2582666666667</v>
      </c>
      <c r="EW234">
        <v>38.749866666666698</v>
      </c>
      <c r="EX234">
        <v>38.182866666666698</v>
      </c>
      <c r="EY234">
        <v>0</v>
      </c>
      <c r="EZ234">
        <v>0</v>
      </c>
      <c r="FA234">
        <v>0</v>
      </c>
      <c r="FB234">
        <v>298.69999980926502</v>
      </c>
      <c r="FC234">
        <v>0</v>
      </c>
      <c r="FD234">
        <v>973.34</v>
      </c>
      <c r="FE234">
        <v>0.26153836421866899</v>
      </c>
      <c r="FF234">
        <v>-8.8192310208518592</v>
      </c>
      <c r="FG234">
        <v>192.16399999999999</v>
      </c>
      <c r="FH234">
        <v>15</v>
      </c>
      <c r="FI234">
        <v>1525876253</v>
      </c>
      <c r="FJ234" t="s">
        <v>1300</v>
      </c>
      <c r="FK234">
        <v>1525876250</v>
      </c>
      <c r="FL234">
        <v>1525876253</v>
      </c>
      <c r="FM234">
        <v>217</v>
      </c>
      <c r="FN234">
        <v>1.7999999999999999E-2</v>
      </c>
      <c r="FO234">
        <v>-2E-3</v>
      </c>
      <c r="FP234">
        <v>-2.2559999999999998</v>
      </c>
      <c r="FQ234">
        <v>-4.1000000000000002E-2</v>
      </c>
      <c r="FR234">
        <v>422</v>
      </c>
      <c r="FS234">
        <v>16</v>
      </c>
      <c r="FT234">
        <v>0.34</v>
      </c>
      <c r="FU234">
        <v>7.0000000000000007E-2</v>
      </c>
      <c r="FV234">
        <v>422.39266666666703</v>
      </c>
      <c r="FW234">
        <v>-9.3974025973730696E-2</v>
      </c>
      <c r="FX234">
        <v>1.71306835082598E-2</v>
      </c>
      <c r="FY234">
        <v>1</v>
      </c>
      <c r="FZ234">
        <v>423.22320000000002</v>
      </c>
      <c r="GA234">
        <v>-6.3642857143967696E-2</v>
      </c>
      <c r="GB234">
        <v>1.09921183884921E-2</v>
      </c>
      <c r="GC234">
        <v>1</v>
      </c>
      <c r="GD234">
        <v>15.9978761904762</v>
      </c>
      <c r="GE234">
        <v>1.5350649350607799E-3</v>
      </c>
      <c r="GF234">
        <v>5.1446205089779198E-4</v>
      </c>
      <c r="GG234">
        <v>1</v>
      </c>
      <c r="GH234">
        <v>17.162238095238099</v>
      </c>
      <c r="GI234">
        <v>2.9999999999993998E-3</v>
      </c>
      <c r="GJ234">
        <v>7.4352839025879699E-4</v>
      </c>
      <c r="GK234">
        <v>1</v>
      </c>
      <c r="GL234">
        <v>4</v>
      </c>
      <c r="GM234">
        <v>4</v>
      </c>
      <c r="GN234" t="s">
        <v>455</v>
      </c>
      <c r="GO234">
        <v>2.9734699999999998</v>
      </c>
      <c r="GP234">
        <v>2.7220800000000001</v>
      </c>
      <c r="GQ234">
        <v>0.100158</v>
      </c>
      <c r="GR234">
        <v>9.9889900000000004E-2</v>
      </c>
      <c r="GS234">
        <v>8.4920999999999996E-2</v>
      </c>
      <c r="GT234">
        <v>8.1695500000000004E-2</v>
      </c>
      <c r="GU234">
        <v>27819.1</v>
      </c>
      <c r="GV234">
        <v>32149.3</v>
      </c>
      <c r="GW234">
        <v>26984.3</v>
      </c>
      <c r="GX234">
        <v>30900.1</v>
      </c>
      <c r="GY234">
        <v>34573.4</v>
      </c>
      <c r="GZ234">
        <v>39038.1</v>
      </c>
      <c r="HA234">
        <v>39838.400000000001</v>
      </c>
      <c r="HB234">
        <v>45445</v>
      </c>
      <c r="HC234">
        <v>1.9654199999999999</v>
      </c>
      <c r="HD234">
        <v>2.1449199999999999</v>
      </c>
      <c r="HE234">
        <v>6.9960999999999995E-2</v>
      </c>
      <c r="HF234">
        <v>0</v>
      </c>
      <c r="HG234">
        <v>21.3873</v>
      </c>
      <c r="HH234">
        <v>999.9</v>
      </c>
      <c r="HI234">
        <v>58.582999999999998</v>
      </c>
      <c r="HJ234">
        <v>25.539000000000001</v>
      </c>
      <c r="HK234">
        <v>19.1571</v>
      </c>
      <c r="HL234">
        <v>60.939500000000002</v>
      </c>
      <c r="HM234">
        <v>26.7468</v>
      </c>
      <c r="HN234">
        <v>1</v>
      </c>
      <c r="HO234">
        <v>-0.17646600000000001</v>
      </c>
      <c r="HP234">
        <v>4.3790900000000001E-2</v>
      </c>
      <c r="HQ234">
        <v>20.2075</v>
      </c>
      <c r="HR234">
        <v>5.22837</v>
      </c>
      <c r="HS234">
        <v>12.027900000000001</v>
      </c>
      <c r="HT234">
        <v>4.9600499999999998</v>
      </c>
      <c r="HU234">
        <v>3.3014000000000001</v>
      </c>
      <c r="HV234">
        <v>9999</v>
      </c>
      <c r="HW234">
        <v>999.9</v>
      </c>
      <c r="HX234">
        <v>9999</v>
      </c>
      <c r="HY234">
        <v>9999</v>
      </c>
      <c r="HZ234">
        <v>1.87988</v>
      </c>
      <c r="IA234">
        <v>1.8768400000000001</v>
      </c>
      <c r="IB234">
        <v>1.87897</v>
      </c>
      <c r="IC234">
        <v>1.87866</v>
      </c>
      <c r="ID234">
        <v>1.88032</v>
      </c>
      <c r="IE234">
        <v>1.87307</v>
      </c>
      <c r="IF234">
        <v>1.8808</v>
      </c>
      <c r="IG234">
        <v>1.8749400000000001</v>
      </c>
      <c r="IH234">
        <v>5</v>
      </c>
      <c r="II234">
        <v>0</v>
      </c>
      <c r="IJ234">
        <v>0</v>
      </c>
      <c r="IK234">
        <v>0</v>
      </c>
      <c r="IL234" t="s">
        <v>436</v>
      </c>
      <c r="IM234" t="s">
        <v>437</v>
      </c>
      <c r="IN234" t="s">
        <v>438</v>
      </c>
      <c r="IO234" t="s">
        <v>438</v>
      </c>
      <c r="IP234" t="s">
        <v>438</v>
      </c>
      <c r="IQ234" t="s">
        <v>438</v>
      </c>
      <c r="IR234">
        <v>0</v>
      </c>
      <c r="IS234">
        <v>100</v>
      </c>
      <c r="IT234">
        <v>100</v>
      </c>
      <c r="IU234">
        <v>-2.2559999999999998</v>
      </c>
      <c r="IV234">
        <v>-4.1000000000000002E-2</v>
      </c>
      <c r="IW234">
        <v>-2.2737999999999401</v>
      </c>
      <c r="IX234">
        <v>0</v>
      </c>
      <c r="IY234">
        <v>0</v>
      </c>
      <c r="IZ234">
        <v>0</v>
      </c>
      <c r="JA234">
        <v>-3.9819999999995297E-2</v>
      </c>
      <c r="JB234">
        <v>0</v>
      </c>
      <c r="JC234">
        <v>0</v>
      </c>
      <c r="JD234">
        <v>0</v>
      </c>
      <c r="JE234">
        <v>-1</v>
      </c>
      <c r="JF234">
        <v>-1</v>
      </c>
      <c r="JG234">
        <v>-1</v>
      </c>
      <c r="JH234">
        <v>-1</v>
      </c>
      <c r="JI234">
        <v>4.7</v>
      </c>
      <c r="JJ234">
        <v>4.5999999999999996</v>
      </c>
      <c r="JK234">
        <v>0.15625</v>
      </c>
      <c r="JL234">
        <v>4.99878</v>
      </c>
      <c r="JM234">
        <v>1.5478499999999999</v>
      </c>
      <c r="JN234">
        <v>2.3095699999999999</v>
      </c>
      <c r="JO234">
        <v>1.5979000000000001</v>
      </c>
      <c r="JP234">
        <v>2.3950200000000001</v>
      </c>
      <c r="JQ234">
        <v>29.240200000000002</v>
      </c>
      <c r="JR234">
        <v>24.210100000000001</v>
      </c>
      <c r="JS234">
        <v>2</v>
      </c>
      <c r="JT234">
        <v>490.41199999999998</v>
      </c>
      <c r="JU234">
        <v>599.976</v>
      </c>
      <c r="JV234">
        <v>22</v>
      </c>
      <c r="JW234">
        <v>25.2958</v>
      </c>
      <c r="JX234">
        <v>30.0001</v>
      </c>
      <c r="JY234">
        <v>25.531500000000001</v>
      </c>
      <c r="JZ234">
        <v>25.4895</v>
      </c>
      <c r="KA234">
        <v>-1</v>
      </c>
      <c r="KB234">
        <v>21.7182</v>
      </c>
      <c r="KC234">
        <v>65.069400000000002</v>
      </c>
      <c r="KD234">
        <v>22</v>
      </c>
      <c r="KE234">
        <v>400</v>
      </c>
      <c r="KF234">
        <v>15.9773</v>
      </c>
      <c r="KG234">
        <v>102.59699999999999</v>
      </c>
      <c r="KH234">
        <v>101.548</v>
      </c>
    </row>
    <row r="235" spans="1:294" x14ac:dyDescent="0.35">
      <c r="A235">
        <v>217</v>
      </c>
      <c r="B235">
        <v>1525876532.0999999</v>
      </c>
      <c r="C235">
        <v>70503.099999904603</v>
      </c>
      <c r="D235" t="s">
        <v>1301</v>
      </c>
      <c r="E235" t="s">
        <v>1302</v>
      </c>
      <c r="F235">
        <v>120</v>
      </c>
      <c r="G235">
        <v>1525876524.0999999</v>
      </c>
      <c r="H235">
        <f t="shared" si="150"/>
        <v>9.9067446947055725E-4</v>
      </c>
      <c r="I235">
        <f t="shared" si="151"/>
        <v>0.99067446947055726</v>
      </c>
      <c r="J235">
        <f t="shared" si="152"/>
        <v>-1.1544039947258296</v>
      </c>
      <c r="K235">
        <f t="shared" si="153"/>
        <v>422.96120128739955</v>
      </c>
      <c r="L235">
        <f t="shared" si="154"/>
        <v>435.92478168969473</v>
      </c>
      <c r="M235">
        <f t="shared" si="155"/>
        <v>43.811753190361465</v>
      </c>
      <c r="N235">
        <f t="shared" si="156"/>
        <v>42.508874324775299</v>
      </c>
      <c r="O235">
        <f t="shared" si="157"/>
        <v>9.1699268265209521E-2</v>
      </c>
      <c r="P235">
        <f t="shared" si="158"/>
        <v>2.2672850392381063</v>
      </c>
      <c r="Q235">
        <f t="shared" si="159"/>
        <v>8.9687619353017847E-2</v>
      </c>
      <c r="R235">
        <f t="shared" si="160"/>
        <v>5.623182518588795E-2</v>
      </c>
      <c r="S235">
        <f t="shared" si="161"/>
        <v>2.5766029777599998E-4</v>
      </c>
      <c r="T235">
        <f t="shared" si="162"/>
        <v>22.935276492627391</v>
      </c>
      <c r="U235">
        <f t="shared" si="163"/>
        <v>22.935276492627391</v>
      </c>
      <c r="V235">
        <f t="shared" si="164"/>
        <v>2.8086945119489459</v>
      </c>
      <c r="W235">
        <f t="shared" si="165"/>
        <v>60.16291289455804</v>
      </c>
      <c r="X235">
        <f t="shared" si="166"/>
        <v>1.7235864398465441</v>
      </c>
      <c r="Y235">
        <f t="shared" si="167"/>
        <v>2.8648653413230081</v>
      </c>
      <c r="Z235">
        <f t="shared" si="168"/>
        <v>1.0851080721024018</v>
      </c>
      <c r="AA235">
        <f t="shared" si="169"/>
        <v>-43.688744103651572</v>
      </c>
      <c r="AB235">
        <f t="shared" si="170"/>
        <v>40.019798096722603</v>
      </c>
      <c r="AC235">
        <f t="shared" si="171"/>
        <v>3.6626113573901575</v>
      </c>
      <c r="AD235">
        <f t="shared" si="172"/>
        <v>-6.0769892410377224E-3</v>
      </c>
      <c r="AE235">
        <f t="shared" si="173"/>
        <v>-1.1333059944581969</v>
      </c>
      <c r="AF235">
        <f t="shared" si="174"/>
        <v>0.99098667908659677</v>
      </c>
      <c r="AG235">
        <f t="shared" si="175"/>
        <v>-1.1544039947258296</v>
      </c>
      <c r="AH235">
        <v>428.95795300058302</v>
      </c>
      <c r="AI235">
        <v>430.36507878787899</v>
      </c>
      <c r="AJ235">
        <v>1.2479211320026099E-4</v>
      </c>
      <c r="AK235">
        <v>61.239694720002802</v>
      </c>
      <c r="AL235">
        <f t="shared" si="176"/>
        <v>0.99067446947055726</v>
      </c>
      <c r="AM235">
        <v>15.980314237514801</v>
      </c>
      <c r="AN235">
        <v>17.1487157575758</v>
      </c>
      <c r="AO235">
        <v>-1.1995220175956099E-6</v>
      </c>
      <c r="AP235">
        <v>70.676182624361104</v>
      </c>
      <c r="AQ235">
        <v>2</v>
      </c>
      <c r="AR235">
        <v>0</v>
      </c>
      <c r="AS235">
        <f t="shared" si="177"/>
        <v>1.0000743820832629</v>
      </c>
      <c r="AT235">
        <f t="shared" si="178"/>
        <v>7.438208326293605E-3</v>
      </c>
      <c r="AU235">
        <f t="shared" si="179"/>
        <v>53780.391094879567</v>
      </c>
      <c r="AV235" t="s">
        <v>1303</v>
      </c>
      <c r="AW235">
        <v>10425.4</v>
      </c>
      <c r="AX235">
        <v>966.63199999999995</v>
      </c>
      <c r="AY235">
        <v>3624.04</v>
      </c>
      <c r="AZ235">
        <f t="shared" si="180"/>
        <v>0.73327225968808296</v>
      </c>
      <c r="BA235">
        <v>-1.1544039947254101</v>
      </c>
      <c r="BB235" t="s">
        <v>433</v>
      </c>
      <c r="BC235" t="s">
        <v>433</v>
      </c>
      <c r="BD235">
        <v>0</v>
      </c>
      <c r="BE235">
        <v>0</v>
      </c>
      <c r="BF235" t="e">
        <f t="shared" si="181"/>
        <v>#DIV/0!</v>
      </c>
      <c r="BG235">
        <v>0.5</v>
      </c>
      <c r="BH235">
        <f t="shared" si="182"/>
        <v>1.1391297375359997E-3</v>
      </c>
      <c r="BI235">
        <f t="shared" si="183"/>
        <v>-1.1544039947258296</v>
      </c>
      <c r="BJ235" t="e">
        <f t="shared" si="184"/>
        <v>#DIV/0!</v>
      </c>
      <c r="BK235">
        <f t="shared" si="185"/>
        <v>-3.6821289523233832E-10</v>
      </c>
      <c r="BL235" t="e">
        <f t="shared" si="186"/>
        <v>#DIV/0!</v>
      </c>
      <c r="BM235" t="e">
        <f t="shared" si="187"/>
        <v>#DIV/0!</v>
      </c>
      <c r="BN235" t="s">
        <v>433</v>
      </c>
      <c r="BO235">
        <v>0</v>
      </c>
      <c r="BP235" t="e">
        <f t="shared" si="188"/>
        <v>#DIV/0!</v>
      </c>
      <c r="BQ235" t="e">
        <f t="shared" si="189"/>
        <v>#DIV/0!</v>
      </c>
      <c r="BR235" t="e">
        <f t="shared" si="190"/>
        <v>#DIV/0!</v>
      </c>
      <c r="BS235" t="e">
        <f t="shared" si="191"/>
        <v>#DIV/0!</v>
      </c>
      <c r="BT235">
        <f t="shared" si="192"/>
        <v>0</v>
      </c>
      <c r="BU235">
        <f t="shared" si="193"/>
        <v>1.3637499397909543</v>
      </c>
      <c r="BV235" t="e">
        <f t="shared" si="194"/>
        <v>#DIV/0!</v>
      </c>
      <c r="BW235" t="e">
        <f t="shared" si="195"/>
        <v>#DIV/0!</v>
      </c>
      <c r="DF235">
        <f t="shared" si="196"/>
        <v>1.16452E-2</v>
      </c>
      <c r="DG235">
        <f t="shared" si="197"/>
        <v>1.1391297375359997E-3</v>
      </c>
      <c r="DH235">
        <f t="shared" si="198"/>
        <v>9.7819679999999978E-2</v>
      </c>
      <c r="DI235">
        <f t="shared" si="199"/>
        <v>2.2125879999999997E-2</v>
      </c>
      <c r="DJ235">
        <v>1525876524.0999999</v>
      </c>
      <c r="DK235">
        <v>422.96120000000002</v>
      </c>
      <c r="DL235">
        <v>422.10433333333299</v>
      </c>
      <c r="DM235">
        <v>17.1496</v>
      </c>
      <c r="DN235">
        <v>15.980926666666701</v>
      </c>
      <c r="DO235">
        <v>425.22919999999999</v>
      </c>
      <c r="DP235">
        <v>17.1906</v>
      </c>
      <c r="DQ235">
        <v>500.01206666666701</v>
      </c>
      <c r="DR235">
        <v>100.40300000000001</v>
      </c>
      <c r="DS235">
        <v>0.10001114</v>
      </c>
      <c r="DT235">
        <v>23.26268</v>
      </c>
      <c r="DU235">
        <v>22.522773333333301</v>
      </c>
      <c r="DV235">
        <v>999.9</v>
      </c>
      <c r="DW235">
        <v>0</v>
      </c>
      <c r="DX235">
        <v>0</v>
      </c>
      <c r="DY235">
        <v>10003.956</v>
      </c>
      <c r="DZ235">
        <v>0</v>
      </c>
      <c r="EA235">
        <v>1.71814</v>
      </c>
      <c r="EB235">
        <v>0.86901453333333301</v>
      </c>
      <c r="EC235">
        <v>430.35353333333302</v>
      </c>
      <c r="ED235">
        <v>428.95946666666703</v>
      </c>
      <c r="EE235">
        <v>1.16819933333333</v>
      </c>
      <c r="EF235">
        <v>422.10433333333299</v>
      </c>
      <c r="EG235">
        <v>15.980926666666701</v>
      </c>
      <c r="EH235">
        <v>1.7218246666666699</v>
      </c>
      <c r="EI235">
        <v>1.6045320000000001</v>
      </c>
      <c r="EJ235">
        <v>15.094573333333299</v>
      </c>
      <c r="EK235">
        <v>14.0024</v>
      </c>
      <c r="EL235">
        <v>1.16452E-2</v>
      </c>
      <c r="EM235">
        <v>0</v>
      </c>
      <c r="EN235">
        <v>0</v>
      </c>
      <c r="EO235">
        <v>0</v>
      </c>
      <c r="EP235">
        <v>967.19666666666706</v>
      </c>
      <c r="EQ235">
        <v>1.16452E-2</v>
      </c>
      <c r="ER235">
        <v>242.99666666666701</v>
      </c>
      <c r="ES235">
        <v>6.2466666666666697</v>
      </c>
      <c r="ET235">
        <v>35.120800000000003</v>
      </c>
      <c r="EU235">
        <v>38.7541333333333</v>
      </c>
      <c r="EV235">
        <v>37.137266666666697</v>
      </c>
      <c r="EW235">
        <v>38.599800000000002</v>
      </c>
      <c r="EX235">
        <v>38.066266666666699</v>
      </c>
      <c r="EY235">
        <v>0</v>
      </c>
      <c r="EZ235">
        <v>0</v>
      </c>
      <c r="FA235">
        <v>0</v>
      </c>
      <c r="FB235">
        <v>298.799999952316</v>
      </c>
      <c r="FC235">
        <v>0</v>
      </c>
      <c r="FD235">
        <v>966.63199999999995</v>
      </c>
      <c r="FE235">
        <v>-29.4769233932176</v>
      </c>
      <c r="FF235">
        <v>23.380769509476298</v>
      </c>
      <c r="FG235">
        <v>244.20599999999999</v>
      </c>
      <c r="FH235">
        <v>15</v>
      </c>
      <c r="FI235">
        <v>1525876552.0999999</v>
      </c>
      <c r="FJ235" t="s">
        <v>1304</v>
      </c>
      <c r="FK235">
        <v>1525876550.0999999</v>
      </c>
      <c r="FL235">
        <v>1525876552.0999999</v>
      </c>
      <c r="FM235">
        <v>218</v>
      </c>
      <c r="FN235">
        <v>-1.2E-2</v>
      </c>
      <c r="FO235">
        <v>1E-3</v>
      </c>
      <c r="FP235">
        <v>-2.2679999999999998</v>
      </c>
      <c r="FQ235">
        <v>-4.1000000000000002E-2</v>
      </c>
      <c r="FR235">
        <v>422</v>
      </c>
      <c r="FS235">
        <v>16</v>
      </c>
      <c r="FT235">
        <v>0.19</v>
      </c>
      <c r="FU235">
        <v>0.04</v>
      </c>
      <c r="FV235">
        <v>422.10750000000002</v>
      </c>
      <c r="FW235">
        <v>-2.8962406014942599E-2</v>
      </c>
      <c r="FX235">
        <v>1.05664563596399E-2</v>
      </c>
      <c r="FY235">
        <v>1</v>
      </c>
      <c r="FZ235">
        <v>422.97575000000001</v>
      </c>
      <c r="GA235">
        <v>-0.16411764705963999</v>
      </c>
      <c r="GB235">
        <v>1.51348108676646E-2</v>
      </c>
      <c r="GC235">
        <v>1</v>
      </c>
      <c r="GD235">
        <v>15.98082</v>
      </c>
      <c r="GE235">
        <v>1.8045112779827301E-4</v>
      </c>
      <c r="GF235">
        <v>5.0358713248048297E-4</v>
      </c>
      <c r="GG235">
        <v>1</v>
      </c>
      <c r="GH235">
        <v>17.149335000000001</v>
      </c>
      <c r="GI235">
        <v>-5.2827067669331002E-3</v>
      </c>
      <c r="GJ235">
        <v>6.3503936885810303E-4</v>
      </c>
      <c r="GK235">
        <v>1</v>
      </c>
      <c r="GL235">
        <v>4</v>
      </c>
      <c r="GM235">
        <v>4</v>
      </c>
      <c r="GN235" t="s">
        <v>455</v>
      </c>
      <c r="GO235">
        <v>2.97357</v>
      </c>
      <c r="GP235">
        <v>2.7222200000000001</v>
      </c>
      <c r="GQ235">
        <v>0.100119</v>
      </c>
      <c r="GR235">
        <v>9.9845199999999995E-2</v>
      </c>
      <c r="GS235">
        <v>8.4880899999999995E-2</v>
      </c>
      <c r="GT235">
        <v>8.1638199999999994E-2</v>
      </c>
      <c r="GU235">
        <v>27821</v>
      </c>
      <c r="GV235">
        <v>32151.4</v>
      </c>
      <c r="GW235">
        <v>26984.9</v>
      </c>
      <c r="GX235">
        <v>30900.5</v>
      </c>
      <c r="GY235">
        <v>34575.699999999997</v>
      </c>
      <c r="GZ235">
        <v>39041.300000000003</v>
      </c>
      <c r="HA235">
        <v>39839.199999999997</v>
      </c>
      <c r="HB235">
        <v>45445.8</v>
      </c>
      <c r="HC235">
        <v>1.96563</v>
      </c>
      <c r="HD235">
        <v>2.1447500000000002</v>
      </c>
      <c r="HE235">
        <v>7.0326E-2</v>
      </c>
      <c r="HF235">
        <v>0</v>
      </c>
      <c r="HG235">
        <v>21.363299999999999</v>
      </c>
      <c r="HH235">
        <v>999.9</v>
      </c>
      <c r="HI235">
        <v>58.728999999999999</v>
      </c>
      <c r="HJ235">
        <v>25.539000000000001</v>
      </c>
      <c r="HK235">
        <v>19.205100000000002</v>
      </c>
      <c r="HL235">
        <v>60.732199999999999</v>
      </c>
      <c r="HM235">
        <v>26.662700000000001</v>
      </c>
      <c r="HN235">
        <v>1</v>
      </c>
      <c r="HO235">
        <v>-0.176951</v>
      </c>
      <c r="HP235">
        <v>3.5759800000000001E-2</v>
      </c>
      <c r="HQ235">
        <v>20.2072</v>
      </c>
      <c r="HR235">
        <v>5.2273199999999997</v>
      </c>
      <c r="HS235">
        <v>12.027900000000001</v>
      </c>
      <c r="HT235">
        <v>4.9598500000000003</v>
      </c>
      <c r="HU235">
        <v>3.3010700000000002</v>
      </c>
      <c r="HV235">
        <v>9999</v>
      </c>
      <c r="HW235">
        <v>999.9</v>
      </c>
      <c r="HX235">
        <v>9999</v>
      </c>
      <c r="HY235">
        <v>9999</v>
      </c>
      <c r="HZ235">
        <v>1.87988</v>
      </c>
      <c r="IA235">
        <v>1.87687</v>
      </c>
      <c r="IB235">
        <v>1.87897</v>
      </c>
      <c r="IC235">
        <v>1.87866</v>
      </c>
      <c r="ID235">
        <v>1.8803099999999999</v>
      </c>
      <c r="IE235">
        <v>1.87307</v>
      </c>
      <c r="IF235">
        <v>1.8808</v>
      </c>
      <c r="IG235">
        <v>1.8749400000000001</v>
      </c>
      <c r="IH235">
        <v>5</v>
      </c>
      <c r="II235">
        <v>0</v>
      </c>
      <c r="IJ235">
        <v>0</v>
      </c>
      <c r="IK235">
        <v>0</v>
      </c>
      <c r="IL235" t="s">
        <v>436</v>
      </c>
      <c r="IM235" t="s">
        <v>437</v>
      </c>
      <c r="IN235" t="s">
        <v>438</v>
      </c>
      <c r="IO235" t="s">
        <v>438</v>
      </c>
      <c r="IP235" t="s">
        <v>438</v>
      </c>
      <c r="IQ235" t="s">
        <v>438</v>
      </c>
      <c r="IR235">
        <v>0</v>
      </c>
      <c r="IS235">
        <v>100</v>
      </c>
      <c r="IT235">
        <v>100</v>
      </c>
      <c r="IU235">
        <v>-2.2679999999999998</v>
      </c>
      <c r="IV235">
        <v>-4.1000000000000002E-2</v>
      </c>
      <c r="IW235">
        <v>-2.2558000000000198</v>
      </c>
      <c r="IX235">
        <v>0</v>
      </c>
      <c r="IY235">
        <v>0</v>
      </c>
      <c r="IZ235">
        <v>0</v>
      </c>
      <c r="JA235">
        <v>-4.1472727272726197E-2</v>
      </c>
      <c r="JB235">
        <v>0</v>
      </c>
      <c r="JC235">
        <v>0</v>
      </c>
      <c r="JD235">
        <v>0</v>
      </c>
      <c r="JE235">
        <v>-1</v>
      </c>
      <c r="JF235">
        <v>-1</v>
      </c>
      <c r="JG235">
        <v>-1</v>
      </c>
      <c r="JH235">
        <v>-1</v>
      </c>
      <c r="JI235">
        <v>4.7</v>
      </c>
      <c r="JJ235">
        <v>4.7</v>
      </c>
      <c r="JK235">
        <v>0.155029</v>
      </c>
      <c r="JL235">
        <v>4.99878</v>
      </c>
      <c r="JM235">
        <v>1.5478499999999999</v>
      </c>
      <c r="JN235">
        <v>2.3095699999999999</v>
      </c>
      <c r="JO235">
        <v>1.5979000000000001</v>
      </c>
      <c r="JP235">
        <v>2.3901400000000002</v>
      </c>
      <c r="JQ235">
        <v>29.240200000000002</v>
      </c>
      <c r="JR235">
        <v>24.210100000000001</v>
      </c>
      <c r="JS235">
        <v>2</v>
      </c>
      <c r="JT235">
        <v>490.50299999999999</v>
      </c>
      <c r="JU235">
        <v>599.79100000000005</v>
      </c>
      <c r="JV235">
        <v>21.999700000000001</v>
      </c>
      <c r="JW235">
        <v>25.2895</v>
      </c>
      <c r="JX235">
        <v>30.0001</v>
      </c>
      <c r="JY235">
        <v>25.527200000000001</v>
      </c>
      <c r="JZ235">
        <v>25.485199999999999</v>
      </c>
      <c r="KA235">
        <v>-1</v>
      </c>
      <c r="KB235">
        <v>22.113600000000002</v>
      </c>
      <c r="KC235">
        <v>65.451300000000003</v>
      </c>
      <c r="KD235">
        <v>22</v>
      </c>
      <c r="KE235">
        <v>400</v>
      </c>
      <c r="KF235">
        <v>15.959</v>
      </c>
      <c r="KG235">
        <v>102.599</v>
      </c>
      <c r="KH235">
        <v>101.54900000000001</v>
      </c>
    </row>
    <row r="236" spans="1:294" x14ac:dyDescent="0.35">
      <c r="A236">
        <v>218</v>
      </c>
      <c r="B236">
        <v>1525876832.0999999</v>
      </c>
      <c r="C236">
        <v>70803.099999904603</v>
      </c>
      <c r="D236" t="s">
        <v>1305</v>
      </c>
      <c r="E236" t="s">
        <v>1306</v>
      </c>
      <c r="F236">
        <v>120</v>
      </c>
      <c r="G236">
        <v>1525876824.0999999</v>
      </c>
      <c r="H236">
        <f t="shared" si="150"/>
        <v>1.0036271980521027E-3</v>
      </c>
      <c r="I236">
        <f t="shared" si="151"/>
        <v>1.0036271980521028</v>
      </c>
      <c r="J236">
        <f t="shared" si="152"/>
        <v>-1.1430527993313939</v>
      </c>
      <c r="K236">
        <f t="shared" si="153"/>
        <v>422.92780127919815</v>
      </c>
      <c r="L236">
        <f t="shared" si="154"/>
        <v>435.42500727737348</v>
      </c>
      <c r="M236">
        <f t="shared" si="155"/>
        <v>43.761495183556811</v>
      </c>
      <c r="N236">
        <f t="shared" si="156"/>
        <v>42.505489187216135</v>
      </c>
      <c r="O236">
        <f t="shared" si="157"/>
        <v>9.2975722520333343E-2</v>
      </c>
      <c r="P236">
        <f t="shared" si="158"/>
        <v>2.2645250185608754</v>
      </c>
      <c r="Q236">
        <f t="shared" si="159"/>
        <v>9.0905900420855223E-2</v>
      </c>
      <c r="R236">
        <f t="shared" si="160"/>
        <v>5.6998315250584949E-2</v>
      </c>
      <c r="S236">
        <f t="shared" si="161"/>
        <v>2.5766029777599998E-4</v>
      </c>
      <c r="T236">
        <f t="shared" si="162"/>
        <v>22.92186302855869</v>
      </c>
      <c r="U236">
        <f t="shared" si="163"/>
        <v>22.92186302855869</v>
      </c>
      <c r="V236">
        <f t="shared" si="164"/>
        <v>2.8064139301017117</v>
      </c>
      <c r="W236">
        <f t="shared" si="165"/>
        <v>60.133386650016952</v>
      </c>
      <c r="X236">
        <f t="shared" si="166"/>
        <v>1.7218291693794021</v>
      </c>
      <c r="Y236">
        <f t="shared" si="167"/>
        <v>2.8633497384749687</v>
      </c>
      <c r="Z236">
        <f t="shared" si="168"/>
        <v>1.0845847607223096</v>
      </c>
      <c r="AA236">
        <f t="shared" si="169"/>
        <v>-44.25995943409773</v>
      </c>
      <c r="AB236">
        <f t="shared" si="170"/>
        <v>40.539199532377125</v>
      </c>
      <c r="AC236">
        <f t="shared" si="171"/>
        <v>3.7142517123981809</v>
      </c>
      <c r="AD236">
        <f t="shared" si="172"/>
        <v>-6.250529024647733E-3</v>
      </c>
      <c r="AE236">
        <f t="shared" si="173"/>
        <v>-1.1414425183636359</v>
      </c>
      <c r="AF236">
        <f t="shared" si="174"/>
        <v>1.0031973026831036</v>
      </c>
      <c r="AG236">
        <f t="shared" si="175"/>
        <v>-1.1430527993313939</v>
      </c>
      <c r="AH236">
        <v>428.90582432632499</v>
      </c>
      <c r="AI236">
        <v>430.29944242424199</v>
      </c>
      <c r="AJ236">
        <v>4.6889175538301198E-5</v>
      </c>
      <c r="AK236">
        <v>61.241222364522002</v>
      </c>
      <c r="AL236">
        <f t="shared" si="176"/>
        <v>1.0036271980521028</v>
      </c>
      <c r="AM236">
        <v>15.948823556218001</v>
      </c>
      <c r="AN236">
        <v>17.132503030302999</v>
      </c>
      <c r="AO236">
        <v>5.9849513597529597E-7</v>
      </c>
      <c r="AP236">
        <v>70.673779616306902</v>
      </c>
      <c r="AQ236">
        <v>2</v>
      </c>
      <c r="AR236">
        <v>0</v>
      </c>
      <c r="AS236">
        <f t="shared" si="177"/>
        <v>1.0000745082267886</v>
      </c>
      <c r="AT236">
        <f t="shared" si="178"/>
        <v>7.4508226788561061E-3</v>
      </c>
      <c r="AU236">
        <f t="shared" si="179"/>
        <v>53689.346872455368</v>
      </c>
      <c r="AV236" t="s">
        <v>1307</v>
      </c>
      <c r="AW236">
        <v>10426.4</v>
      </c>
      <c r="AX236">
        <v>964.18600000000004</v>
      </c>
      <c r="AY236">
        <v>3630.91</v>
      </c>
      <c r="AZ236">
        <f t="shared" si="180"/>
        <v>0.73445059227576559</v>
      </c>
      <c r="BA236">
        <v>-1.14305279933163</v>
      </c>
      <c r="BB236" t="s">
        <v>433</v>
      </c>
      <c r="BC236" t="s">
        <v>433</v>
      </c>
      <c r="BD236">
        <v>0</v>
      </c>
      <c r="BE236">
        <v>0</v>
      </c>
      <c r="BF236" t="e">
        <f t="shared" si="181"/>
        <v>#DIV/0!</v>
      </c>
      <c r="BG236">
        <v>0.5</v>
      </c>
      <c r="BH236">
        <f t="shared" si="182"/>
        <v>1.1391297375359997E-3</v>
      </c>
      <c r="BI236">
        <f t="shared" si="183"/>
        <v>-1.1430527993313939</v>
      </c>
      <c r="BJ236" t="e">
        <f t="shared" si="184"/>
        <v>#DIV/0!</v>
      </c>
      <c r="BK236">
        <f t="shared" si="185"/>
        <v>2.072050331561544E-10</v>
      </c>
      <c r="BL236" t="e">
        <f t="shared" si="186"/>
        <v>#DIV/0!</v>
      </c>
      <c r="BM236" t="e">
        <f t="shared" si="187"/>
        <v>#DIV/0!</v>
      </c>
      <c r="BN236" t="s">
        <v>433</v>
      </c>
      <c r="BO236">
        <v>0</v>
      </c>
      <c r="BP236" t="e">
        <f t="shared" si="188"/>
        <v>#DIV/0!</v>
      </c>
      <c r="BQ236" t="e">
        <f t="shared" si="189"/>
        <v>#DIV/0!</v>
      </c>
      <c r="BR236" t="e">
        <f t="shared" si="190"/>
        <v>#DIV/0!</v>
      </c>
      <c r="BS236" t="e">
        <f t="shared" si="191"/>
        <v>#DIV/0!</v>
      </c>
      <c r="BT236">
        <f t="shared" si="192"/>
        <v>0</v>
      </c>
      <c r="BU236">
        <f t="shared" si="193"/>
        <v>1.3615619764175071</v>
      </c>
      <c r="BV236" t="e">
        <f t="shared" si="194"/>
        <v>#DIV/0!</v>
      </c>
      <c r="BW236" t="e">
        <f t="shared" si="195"/>
        <v>#DIV/0!</v>
      </c>
      <c r="DF236">
        <f t="shared" si="196"/>
        <v>1.16452E-2</v>
      </c>
      <c r="DG236">
        <f t="shared" si="197"/>
        <v>1.1391297375359997E-3</v>
      </c>
      <c r="DH236">
        <f t="shared" si="198"/>
        <v>9.7819679999999978E-2</v>
      </c>
      <c r="DI236">
        <f t="shared" si="199"/>
        <v>2.2125879999999997E-2</v>
      </c>
      <c r="DJ236">
        <v>1525876824.0999999</v>
      </c>
      <c r="DK236">
        <v>422.92779999999999</v>
      </c>
      <c r="DL236">
        <v>422.06733333333301</v>
      </c>
      <c r="DM236">
        <v>17.1321266666667</v>
      </c>
      <c r="DN236">
        <v>15.94904</v>
      </c>
      <c r="DO236">
        <v>425.1918</v>
      </c>
      <c r="DP236">
        <v>17.1731266666667</v>
      </c>
      <c r="DQ236">
        <v>500.015266666667</v>
      </c>
      <c r="DR236">
        <v>100.402933333333</v>
      </c>
      <c r="DS236">
        <v>0.10001080666666699</v>
      </c>
      <c r="DT236">
        <v>23.253920000000001</v>
      </c>
      <c r="DU236">
        <v>22.513380000000002</v>
      </c>
      <c r="DV236">
        <v>999.9</v>
      </c>
      <c r="DW236">
        <v>0</v>
      </c>
      <c r="DX236">
        <v>0</v>
      </c>
      <c r="DY236">
        <v>9986.0006666666595</v>
      </c>
      <c r="DZ236">
        <v>0</v>
      </c>
      <c r="EA236">
        <v>1.71924866666667</v>
      </c>
      <c r="EB236">
        <v>0.85632313333333299</v>
      </c>
      <c r="EC236">
        <v>430.29559999999998</v>
      </c>
      <c r="ED236">
        <v>428.90793333333301</v>
      </c>
      <c r="EE236">
        <v>1.1831786666666699</v>
      </c>
      <c r="EF236">
        <v>422.06733333333301</v>
      </c>
      <c r="EG236">
        <v>15.94904</v>
      </c>
      <c r="EH236">
        <v>1.7201246666666701</v>
      </c>
      <c r="EI236">
        <v>1.60133066666667</v>
      </c>
      <c r="EJ236">
        <v>15.0792466666667</v>
      </c>
      <c r="EK236">
        <v>13.9716066666667</v>
      </c>
      <c r="EL236">
        <v>1.16452E-2</v>
      </c>
      <c r="EM236">
        <v>0</v>
      </c>
      <c r="EN236">
        <v>0</v>
      </c>
      <c r="EO236">
        <v>0</v>
      </c>
      <c r="EP236">
        <v>964.58333333333303</v>
      </c>
      <c r="EQ236">
        <v>1.16452E-2</v>
      </c>
      <c r="ER236">
        <v>244.213333333333</v>
      </c>
      <c r="ES236">
        <v>6.68333333333333</v>
      </c>
      <c r="ET236">
        <v>35.074666666666701</v>
      </c>
      <c r="EU236">
        <v>38.682866666666698</v>
      </c>
      <c r="EV236">
        <v>37.103999999999999</v>
      </c>
      <c r="EW236">
        <v>38.582999999999998</v>
      </c>
      <c r="EX236">
        <v>38.0124</v>
      </c>
      <c r="EY236">
        <v>0</v>
      </c>
      <c r="EZ236">
        <v>0</v>
      </c>
      <c r="FA236">
        <v>0</v>
      </c>
      <c r="FB236">
        <v>299</v>
      </c>
      <c r="FC236">
        <v>0</v>
      </c>
      <c r="FD236">
        <v>964.18600000000004</v>
      </c>
      <c r="FE236">
        <v>-1.1384617431425099</v>
      </c>
      <c r="FF236">
        <v>-7.5499997840492004</v>
      </c>
      <c r="FG236">
        <v>244.42</v>
      </c>
      <c r="FH236">
        <v>15</v>
      </c>
      <c r="FI236">
        <v>1525876854.0999999</v>
      </c>
      <c r="FJ236" t="s">
        <v>1308</v>
      </c>
      <c r="FK236">
        <v>1525876854.0999999</v>
      </c>
      <c r="FL236">
        <v>1525876854.0999999</v>
      </c>
      <c r="FM236">
        <v>219</v>
      </c>
      <c r="FN236">
        <v>4.0000000000000001E-3</v>
      </c>
      <c r="FO236">
        <v>0</v>
      </c>
      <c r="FP236">
        <v>-2.2639999999999998</v>
      </c>
      <c r="FQ236">
        <v>-4.1000000000000002E-2</v>
      </c>
      <c r="FR236">
        <v>422</v>
      </c>
      <c r="FS236">
        <v>16</v>
      </c>
      <c r="FT236">
        <v>0.25</v>
      </c>
      <c r="FU236">
        <v>0.04</v>
      </c>
      <c r="FV236">
        <v>422.06569999999999</v>
      </c>
      <c r="FW236">
        <v>-1.06466165424485E-2</v>
      </c>
      <c r="FX236">
        <v>6.7312703110169302E-3</v>
      </c>
      <c r="FY236">
        <v>1</v>
      </c>
      <c r="FZ236">
        <v>422.9224375</v>
      </c>
      <c r="GA236">
        <v>5.6558823529454398E-2</v>
      </c>
      <c r="GB236">
        <v>1.24748183854581E-2</v>
      </c>
      <c r="GC236">
        <v>1</v>
      </c>
      <c r="GD236">
        <v>15.94881</v>
      </c>
      <c r="GE236">
        <v>3.08571428570904E-3</v>
      </c>
      <c r="GF236">
        <v>4.6893496350776598E-4</v>
      </c>
      <c r="GG236">
        <v>1</v>
      </c>
      <c r="GH236">
        <v>17.13158</v>
      </c>
      <c r="GI236">
        <v>9.6000000000056093E-3</v>
      </c>
      <c r="GJ236">
        <v>1.0717275773256499E-3</v>
      </c>
      <c r="GK236">
        <v>1</v>
      </c>
      <c r="GL236">
        <v>4</v>
      </c>
      <c r="GM236">
        <v>4</v>
      </c>
      <c r="GN236" t="s">
        <v>455</v>
      </c>
      <c r="GO236">
        <v>2.9735499999999999</v>
      </c>
      <c r="GP236">
        <v>2.7221700000000002</v>
      </c>
      <c r="GQ236">
        <v>0.100107</v>
      </c>
      <c r="GR236">
        <v>9.9843100000000004E-2</v>
      </c>
      <c r="GS236">
        <v>8.4816900000000001E-2</v>
      </c>
      <c r="GT236">
        <v>8.1520300000000004E-2</v>
      </c>
      <c r="GU236">
        <v>27821.1</v>
      </c>
      <c r="GV236">
        <v>32150.799999999999</v>
      </c>
      <c r="GW236">
        <v>26984.6</v>
      </c>
      <c r="GX236">
        <v>30899.8</v>
      </c>
      <c r="GY236">
        <v>34578</v>
      </c>
      <c r="GZ236">
        <v>39045.199999999997</v>
      </c>
      <c r="HA236">
        <v>39839.1</v>
      </c>
      <c r="HB236">
        <v>45444.5</v>
      </c>
      <c r="HC236">
        <v>1.9656499999999999</v>
      </c>
      <c r="HD236">
        <v>2.1450499999999999</v>
      </c>
      <c r="HE236">
        <v>7.0016800000000004E-2</v>
      </c>
      <c r="HF236">
        <v>0</v>
      </c>
      <c r="HG236">
        <v>21.3614</v>
      </c>
      <c r="HH236">
        <v>999.9</v>
      </c>
      <c r="HI236">
        <v>58.753999999999998</v>
      </c>
      <c r="HJ236">
        <v>25.539000000000001</v>
      </c>
      <c r="HK236">
        <v>19.214500000000001</v>
      </c>
      <c r="HL236">
        <v>60.792200000000001</v>
      </c>
      <c r="HM236">
        <v>26.666699999999999</v>
      </c>
      <c r="HN236">
        <v>1</v>
      </c>
      <c r="HO236">
        <v>-0.177231</v>
      </c>
      <c r="HP236">
        <v>2.85866E-2</v>
      </c>
      <c r="HQ236">
        <v>20.2073</v>
      </c>
      <c r="HR236">
        <v>5.2232799999999999</v>
      </c>
      <c r="HS236">
        <v>12.027900000000001</v>
      </c>
      <c r="HT236">
        <v>4.9602000000000004</v>
      </c>
      <c r="HU236">
        <v>3.3014000000000001</v>
      </c>
      <c r="HV236">
        <v>9999</v>
      </c>
      <c r="HW236">
        <v>999.9</v>
      </c>
      <c r="HX236">
        <v>9999</v>
      </c>
      <c r="HY236">
        <v>9999</v>
      </c>
      <c r="HZ236">
        <v>1.87988</v>
      </c>
      <c r="IA236">
        <v>1.8768499999999999</v>
      </c>
      <c r="IB236">
        <v>1.87897</v>
      </c>
      <c r="IC236">
        <v>1.87866</v>
      </c>
      <c r="ID236">
        <v>1.88028</v>
      </c>
      <c r="IE236">
        <v>1.8730599999999999</v>
      </c>
      <c r="IF236">
        <v>1.8808</v>
      </c>
      <c r="IG236">
        <v>1.8749100000000001</v>
      </c>
      <c r="IH236">
        <v>5</v>
      </c>
      <c r="II236">
        <v>0</v>
      </c>
      <c r="IJ236">
        <v>0</v>
      </c>
      <c r="IK236">
        <v>0</v>
      </c>
      <c r="IL236" t="s">
        <v>436</v>
      </c>
      <c r="IM236" t="s">
        <v>437</v>
      </c>
      <c r="IN236" t="s">
        <v>438</v>
      </c>
      <c r="IO236" t="s">
        <v>438</v>
      </c>
      <c r="IP236" t="s">
        <v>438</v>
      </c>
      <c r="IQ236" t="s">
        <v>438</v>
      </c>
      <c r="IR236">
        <v>0</v>
      </c>
      <c r="IS236">
        <v>100</v>
      </c>
      <c r="IT236">
        <v>100</v>
      </c>
      <c r="IU236">
        <v>-2.2639999999999998</v>
      </c>
      <c r="IV236">
        <v>-4.1000000000000002E-2</v>
      </c>
      <c r="IW236">
        <v>-2.2680999999999498</v>
      </c>
      <c r="IX236">
        <v>0</v>
      </c>
      <c r="IY236">
        <v>0</v>
      </c>
      <c r="IZ236">
        <v>0</v>
      </c>
      <c r="JA236">
        <v>-4.0919999999998097E-2</v>
      </c>
      <c r="JB236">
        <v>0</v>
      </c>
      <c r="JC236">
        <v>0</v>
      </c>
      <c r="JD236">
        <v>0</v>
      </c>
      <c r="JE236">
        <v>-1</v>
      </c>
      <c r="JF236">
        <v>-1</v>
      </c>
      <c r="JG236">
        <v>-1</v>
      </c>
      <c r="JH236">
        <v>-1</v>
      </c>
      <c r="JI236">
        <v>4.7</v>
      </c>
      <c r="JJ236">
        <v>4.7</v>
      </c>
      <c r="JK236">
        <v>0.155029</v>
      </c>
      <c r="JL236">
        <v>4.99878</v>
      </c>
      <c r="JM236">
        <v>1.5478499999999999</v>
      </c>
      <c r="JN236">
        <v>2.3095699999999999</v>
      </c>
      <c r="JO236">
        <v>1.5979000000000001</v>
      </c>
      <c r="JP236">
        <v>2.31812</v>
      </c>
      <c r="JQ236">
        <v>29.240200000000002</v>
      </c>
      <c r="JR236">
        <v>24.192599999999999</v>
      </c>
      <c r="JS236">
        <v>2</v>
      </c>
      <c r="JT236">
        <v>490.46</v>
      </c>
      <c r="JU236">
        <v>599.94799999999998</v>
      </c>
      <c r="JV236">
        <v>22.000399999999999</v>
      </c>
      <c r="JW236">
        <v>25.284700000000001</v>
      </c>
      <c r="JX236">
        <v>30.0001</v>
      </c>
      <c r="JY236">
        <v>25.520800000000001</v>
      </c>
      <c r="JZ236">
        <v>25.4788</v>
      </c>
      <c r="KA236">
        <v>-1</v>
      </c>
      <c r="KB236">
        <v>22.206499999999998</v>
      </c>
      <c r="KC236">
        <v>65.468599999999995</v>
      </c>
      <c r="KD236">
        <v>22</v>
      </c>
      <c r="KE236">
        <v>400</v>
      </c>
      <c r="KF236">
        <v>15.9358</v>
      </c>
      <c r="KG236">
        <v>102.599</v>
      </c>
      <c r="KH236">
        <v>101.547</v>
      </c>
    </row>
    <row r="237" spans="1:294" x14ac:dyDescent="0.35">
      <c r="A237">
        <v>219</v>
      </c>
      <c r="B237">
        <v>1525877132.0999999</v>
      </c>
      <c r="C237">
        <v>71103.099999904603</v>
      </c>
      <c r="D237" t="s">
        <v>1309</v>
      </c>
      <c r="E237" t="s">
        <v>1310</v>
      </c>
      <c r="F237">
        <v>120</v>
      </c>
      <c r="G237">
        <v>1525877124.0999999</v>
      </c>
      <c r="H237">
        <f t="shared" si="150"/>
        <v>1.0071231664824374E-3</v>
      </c>
      <c r="I237">
        <f t="shared" si="151"/>
        <v>1.0071231664824374</v>
      </c>
      <c r="J237">
        <f t="shared" si="152"/>
        <v>-1.1548285781058159</v>
      </c>
      <c r="K237">
        <f t="shared" si="153"/>
        <v>423.00646795476331</v>
      </c>
      <c r="L237">
        <f t="shared" si="154"/>
        <v>435.61279005276856</v>
      </c>
      <c r="M237">
        <f t="shared" si="155"/>
        <v>43.780334737785253</v>
      </c>
      <c r="N237">
        <f t="shared" si="156"/>
        <v>42.513363212003945</v>
      </c>
      <c r="O237">
        <f t="shared" si="157"/>
        <v>9.3491027336999599E-2</v>
      </c>
      <c r="P237">
        <f t="shared" si="158"/>
        <v>2.2671159061317026</v>
      </c>
      <c r="Q237">
        <f t="shared" si="159"/>
        <v>9.1400810229375989E-2</v>
      </c>
      <c r="R237">
        <f t="shared" si="160"/>
        <v>5.730941185902784E-2</v>
      </c>
      <c r="S237">
        <f t="shared" si="161"/>
        <v>2.5766029777599998E-4</v>
      </c>
      <c r="T237">
        <f t="shared" si="162"/>
        <v>22.917660886516057</v>
      </c>
      <c r="U237">
        <f t="shared" si="163"/>
        <v>22.917660886516057</v>
      </c>
      <c r="V237">
        <f t="shared" si="164"/>
        <v>2.8056998075156643</v>
      </c>
      <c r="W237">
        <f t="shared" si="165"/>
        <v>60.194818984127693</v>
      </c>
      <c r="X237">
        <f t="shared" si="166"/>
        <v>1.723234905091289</v>
      </c>
      <c r="Y237">
        <f t="shared" si="167"/>
        <v>2.8627628327043819</v>
      </c>
      <c r="Z237">
        <f t="shared" si="168"/>
        <v>1.0824649024243753</v>
      </c>
      <c r="AA237">
        <f t="shared" si="169"/>
        <v>-44.414131641875485</v>
      </c>
      <c r="AB237">
        <f t="shared" si="170"/>
        <v>40.684437671647871</v>
      </c>
      <c r="AC237">
        <f t="shared" si="171"/>
        <v>3.7231554497084685</v>
      </c>
      <c r="AD237">
        <f t="shared" si="172"/>
        <v>-6.2808602213735298E-3</v>
      </c>
      <c r="AE237">
        <f t="shared" si="173"/>
        <v>-1.1529859256338959</v>
      </c>
      <c r="AF237">
        <f t="shared" si="174"/>
        <v>1.0081264334357138</v>
      </c>
      <c r="AG237">
        <f t="shared" si="175"/>
        <v>-1.1548285781058159</v>
      </c>
      <c r="AH237">
        <v>428.97091970707402</v>
      </c>
      <c r="AI237">
        <v>430.37936363636402</v>
      </c>
      <c r="AJ237">
        <v>-4.0138960603497301E-5</v>
      </c>
      <c r="AK237">
        <v>61.249220847624798</v>
      </c>
      <c r="AL237">
        <f t="shared" si="176"/>
        <v>1.0071231664824374</v>
      </c>
      <c r="AM237">
        <v>15.9573807809342</v>
      </c>
      <c r="AN237">
        <v>17.145204242424199</v>
      </c>
      <c r="AO237">
        <v>-2.7141381848426199E-6</v>
      </c>
      <c r="AP237">
        <v>70.644228113212094</v>
      </c>
      <c r="AQ237">
        <v>2</v>
      </c>
      <c r="AR237">
        <v>0</v>
      </c>
      <c r="AS237">
        <f t="shared" si="177"/>
        <v>1.0000743868898632</v>
      </c>
      <c r="AT237">
        <f t="shared" si="178"/>
        <v>7.4386889863164996E-3</v>
      </c>
      <c r="AU237">
        <f t="shared" si="179"/>
        <v>53776.916267374851</v>
      </c>
      <c r="AV237" t="s">
        <v>1311</v>
      </c>
      <c r="AW237">
        <v>10426.1</v>
      </c>
      <c r="AX237">
        <v>965.02</v>
      </c>
      <c r="AY237">
        <v>3641.35</v>
      </c>
      <c r="AZ237">
        <f t="shared" si="180"/>
        <v>0.73498290469194116</v>
      </c>
      <c r="BA237">
        <v>-1.1548285781051599</v>
      </c>
      <c r="BB237" t="s">
        <v>433</v>
      </c>
      <c r="BC237" t="s">
        <v>433</v>
      </c>
      <c r="BD237">
        <v>0</v>
      </c>
      <c r="BE237">
        <v>0</v>
      </c>
      <c r="BF237" t="e">
        <f t="shared" si="181"/>
        <v>#DIV/0!</v>
      </c>
      <c r="BG237">
        <v>0.5</v>
      </c>
      <c r="BH237">
        <f t="shared" si="182"/>
        <v>1.1391297375359997E-3</v>
      </c>
      <c r="BI237">
        <f t="shared" si="183"/>
        <v>-1.1548285781058159</v>
      </c>
      <c r="BJ237" t="e">
        <f t="shared" si="184"/>
        <v>#DIV/0!</v>
      </c>
      <c r="BK237">
        <f t="shared" si="185"/>
        <v>-5.7580777793347136E-10</v>
      </c>
      <c r="BL237" t="e">
        <f t="shared" si="186"/>
        <v>#DIV/0!</v>
      </c>
      <c r="BM237" t="e">
        <f t="shared" si="187"/>
        <v>#DIV/0!</v>
      </c>
      <c r="BN237" t="s">
        <v>433</v>
      </c>
      <c r="BO237">
        <v>0</v>
      </c>
      <c r="BP237" t="e">
        <f t="shared" si="188"/>
        <v>#DIV/0!</v>
      </c>
      <c r="BQ237" t="e">
        <f t="shared" si="189"/>
        <v>#DIV/0!</v>
      </c>
      <c r="BR237" t="e">
        <f t="shared" si="190"/>
        <v>#DIV/0!</v>
      </c>
      <c r="BS237" t="e">
        <f t="shared" si="191"/>
        <v>#DIV/0!</v>
      </c>
      <c r="BT237">
        <f t="shared" si="192"/>
        <v>0</v>
      </c>
      <c r="BU237">
        <f t="shared" si="193"/>
        <v>1.3605758632156721</v>
      </c>
      <c r="BV237" t="e">
        <f t="shared" si="194"/>
        <v>#DIV/0!</v>
      </c>
      <c r="BW237" t="e">
        <f t="shared" si="195"/>
        <v>#DIV/0!</v>
      </c>
      <c r="DF237">
        <f t="shared" si="196"/>
        <v>1.16452E-2</v>
      </c>
      <c r="DG237">
        <f t="shared" si="197"/>
        <v>1.1391297375359997E-3</v>
      </c>
      <c r="DH237">
        <f t="shared" si="198"/>
        <v>9.7819679999999978E-2</v>
      </c>
      <c r="DI237">
        <f t="shared" si="199"/>
        <v>2.2125879999999997E-2</v>
      </c>
      <c r="DJ237">
        <v>1525877124.0999999</v>
      </c>
      <c r="DK237">
        <v>423.006466666667</v>
      </c>
      <c r="DL237">
        <v>422.13473333333297</v>
      </c>
      <c r="DM237">
        <v>17.146126666666699</v>
      </c>
      <c r="DN237">
        <v>15.957226666666701</v>
      </c>
      <c r="DO237">
        <v>425.27146666666698</v>
      </c>
      <c r="DP237">
        <v>17.1871266666667</v>
      </c>
      <c r="DQ237">
        <v>500.00806666666699</v>
      </c>
      <c r="DR237">
        <v>100.40286666666699</v>
      </c>
      <c r="DS237">
        <v>0.100001333333333</v>
      </c>
      <c r="DT237">
        <v>23.250526666666701</v>
      </c>
      <c r="DU237">
        <v>22.5131266666667</v>
      </c>
      <c r="DV237">
        <v>999.9</v>
      </c>
      <c r="DW237">
        <v>0</v>
      </c>
      <c r="DX237">
        <v>0</v>
      </c>
      <c r="DY237">
        <v>10002.868</v>
      </c>
      <c r="DZ237">
        <v>0</v>
      </c>
      <c r="EA237">
        <v>1.83259333333333</v>
      </c>
      <c r="EB237">
        <v>0.87263606666666704</v>
      </c>
      <c r="EC237">
        <v>430.38673333333298</v>
      </c>
      <c r="ED237">
        <v>428.98013333333301</v>
      </c>
      <c r="EE237">
        <v>1.1887779999999999</v>
      </c>
      <c r="EF237">
        <v>422.13473333333297</v>
      </c>
      <c r="EG237">
        <v>15.957226666666701</v>
      </c>
      <c r="EH237">
        <v>1.7215119999999999</v>
      </c>
      <c r="EI237">
        <v>1.6021540000000001</v>
      </c>
      <c r="EJ237">
        <v>15.0917666666667</v>
      </c>
      <c r="EK237">
        <v>13.9795466666667</v>
      </c>
      <c r="EL237">
        <v>1.16452E-2</v>
      </c>
      <c r="EM237">
        <v>0</v>
      </c>
      <c r="EN237">
        <v>0</v>
      </c>
      <c r="EO237">
        <v>0</v>
      </c>
      <c r="EP237">
        <v>964.11</v>
      </c>
      <c r="EQ237">
        <v>1.16452E-2</v>
      </c>
      <c r="ER237">
        <v>252.68666666666701</v>
      </c>
      <c r="ES237">
        <v>6.2733333333333299</v>
      </c>
      <c r="ET237">
        <v>35.004066666666702</v>
      </c>
      <c r="EU237">
        <v>38.624933333333303</v>
      </c>
      <c r="EV237">
        <v>37.033066666666699</v>
      </c>
      <c r="EW237">
        <v>38.504066666666702</v>
      </c>
      <c r="EX237">
        <v>37.958066666666703</v>
      </c>
      <c r="EY237">
        <v>0</v>
      </c>
      <c r="EZ237">
        <v>0</v>
      </c>
      <c r="FA237">
        <v>0</v>
      </c>
      <c r="FB237">
        <v>298.799999952316</v>
      </c>
      <c r="FC237">
        <v>0</v>
      </c>
      <c r="FD237">
        <v>965.02</v>
      </c>
      <c r="FE237">
        <v>26.900000344178999</v>
      </c>
      <c r="FF237">
        <v>-22.269230655123899</v>
      </c>
      <c r="FG237">
        <v>253.744</v>
      </c>
      <c r="FH237">
        <v>15</v>
      </c>
      <c r="FI237">
        <v>1525877152.0999999</v>
      </c>
      <c r="FJ237" t="s">
        <v>1312</v>
      </c>
      <c r="FK237">
        <v>1525877150.0999999</v>
      </c>
      <c r="FL237">
        <v>1525877152.0999999</v>
      </c>
      <c r="FM237">
        <v>220</v>
      </c>
      <c r="FN237">
        <v>0</v>
      </c>
      <c r="FO237">
        <v>0</v>
      </c>
      <c r="FP237">
        <v>-2.2650000000000001</v>
      </c>
      <c r="FQ237">
        <v>-4.1000000000000002E-2</v>
      </c>
      <c r="FR237">
        <v>422</v>
      </c>
      <c r="FS237">
        <v>16</v>
      </c>
      <c r="FT237">
        <v>0.18</v>
      </c>
      <c r="FU237">
        <v>0.04</v>
      </c>
      <c r="FV237">
        <v>422.13352380952398</v>
      </c>
      <c r="FW237">
        <v>-1.0129870133160799E-3</v>
      </c>
      <c r="FX237">
        <v>1.2331218792807699E-2</v>
      </c>
      <c r="FY237">
        <v>1</v>
      </c>
      <c r="FZ237">
        <v>423.00733333333301</v>
      </c>
      <c r="GA237">
        <v>-1.9071428571817602E-2</v>
      </c>
      <c r="GB237">
        <v>5.3374983736755501E-3</v>
      </c>
      <c r="GC237">
        <v>1</v>
      </c>
      <c r="GD237">
        <v>15.9571047619048</v>
      </c>
      <c r="GE237">
        <v>3.74025974025476E-3</v>
      </c>
      <c r="GF237">
        <v>5.2415572974566201E-4</v>
      </c>
      <c r="GG237">
        <v>1</v>
      </c>
      <c r="GH237">
        <v>17.146142857142902</v>
      </c>
      <c r="GI237">
        <v>-1.30129870128044E-3</v>
      </c>
      <c r="GJ237">
        <v>4.7164497197749899E-4</v>
      </c>
      <c r="GK237">
        <v>1</v>
      </c>
      <c r="GL237">
        <v>4</v>
      </c>
      <c r="GM237">
        <v>4</v>
      </c>
      <c r="GN237" t="s">
        <v>455</v>
      </c>
      <c r="GO237">
        <v>2.9736099999999999</v>
      </c>
      <c r="GP237">
        <v>2.7221700000000002</v>
      </c>
      <c r="GQ237">
        <v>0.100122</v>
      </c>
      <c r="GR237">
        <v>9.9850900000000006E-2</v>
      </c>
      <c r="GS237">
        <v>8.4864599999999998E-2</v>
      </c>
      <c r="GT237">
        <v>8.1555600000000006E-2</v>
      </c>
      <c r="GU237">
        <v>27820.3</v>
      </c>
      <c r="GV237">
        <v>32151</v>
      </c>
      <c r="GW237">
        <v>26984.3</v>
      </c>
      <c r="GX237">
        <v>30900.3</v>
      </c>
      <c r="GY237">
        <v>34575.699999999997</v>
      </c>
      <c r="GZ237">
        <v>39044.5</v>
      </c>
      <c r="HA237">
        <v>39838.5</v>
      </c>
      <c r="HB237">
        <v>45445.4</v>
      </c>
      <c r="HC237">
        <v>1.9655499999999999</v>
      </c>
      <c r="HD237">
        <v>2.1450499999999999</v>
      </c>
      <c r="HE237">
        <v>6.71186E-2</v>
      </c>
      <c r="HF237">
        <v>0</v>
      </c>
      <c r="HG237">
        <v>21.406700000000001</v>
      </c>
      <c r="HH237">
        <v>999.9</v>
      </c>
      <c r="HI237">
        <v>58.777999999999999</v>
      </c>
      <c r="HJ237">
        <v>25.539000000000001</v>
      </c>
      <c r="HK237">
        <v>19.220600000000001</v>
      </c>
      <c r="HL237">
        <v>60.822299999999998</v>
      </c>
      <c r="HM237">
        <v>26.714700000000001</v>
      </c>
      <c r="HN237">
        <v>1</v>
      </c>
      <c r="HO237">
        <v>-0.177149</v>
      </c>
      <c r="HP237">
        <v>2.6661199999999999E-2</v>
      </c>
      <c r="HQ237">
        <v>20.2074</v>
      </c>
      <c r="HR237">
        <v>5.2285199999999996</v>
      </c>
      <c r="HS237">
        <v>12.027900000000001</v>
      </c>
      <c r="HT237">
        <v>4.9606000000000003</v>
      </c>
      <c r="HU237">
        <v>3.30138</v>
      </c>
      <c r="HV237">
        <v>9999</v>
      </c>
      <c r="HW237">
        <v>999.9</v>
      </c>
      <c r="HX237">
        <v>9999</v>
      </c>
      <c r="HY237">
        <v>9999</v>
      </c>
      <c r="HZ237">
        <v>1.87988</v>
      </c>
      <c r="IA237">
        <v>1.8768400000000001</v>
      </c>
      <c r="IB237">
        <v>1.87896</v>
      </c>
      <c r="IC237">
        <v>1.87866</v>
      </c>
      <c r="ID237">
        <v>1.8802700000000001</v>
      </c>
      <c r="IE237">
        <v>1.8730500000000001</v>
      </c>
      <c r="IF237">
        <v>1.8808</v>
      </c>
      <c r="IG237">
        <v>1.87497</v>
      </c>
      <c r="IH237">
        <v>5</v>
      </c>
      <c r="II237">
        <v>0</v>
      </c>
      <c r="IJ237">
        <v>0</v>
      </c>
      <c r="IK237">
        <v>0</v>
      </c>
      <c r="IL237" t="s">
        <v>436</v>
      </c>
      <c r="IM237" t="s">
        <v>437</v>
      </c>
      <c r="IN237" t="s">
        <v>438</v>
      </c>
      <c r="IO237" t="s">
        <v>438</v>
      </c>
      <c r="IP237" t="s">
        <v>438</v>
      </c>
      <c r="IQ237" t="s">
        <v>438</v>
      </c>
      <c r="IR237">
        <v>0</v>
      </c>
      <c r="IS237">
        <v>100</v>
      </c>
      <c r="IT237">
        <v>100</v>
      </c>
      <c r="IU237">
        <v>-2.2650000000000001</v>
      </c>
      <c r="IV237">
        <v>-4.1000000000000002E-2</v>
      </c>
      <c r="IW237">
        <v>-2.26409999999998</v>
      </c>
      <c r="IX237">
        <v>0</v>
      </c>
      <c r="IY237">
        <v>0</v>
      </c>
      <c r="IZ237">
        <v>0</v>
      </c>
      <c r="JA237">
        <v>-4.1109999999999799E-2</v>
      </c>
      <c r="JB237">
        <v>0</v>
      </c>
      <c r="JC237">
        <v>0</v>
      </c>
      <c r="JD237">
        <v>0</v>
      </c>
      <c r="JE237">
        <v>-1</v>
      </c>
      <c r="JF237">
        <v>-1</v>
      </c>
      <c r="JG237">
        <v>-1</v>
      </c>
      <c r="JH237">
        <v>-1</v>
      </c>
      <c r="JI237">
        <v>4.5999999999999996</v>
      </c>
      <c r="JJ237">
        <v>4.5999999999999996</v>
      </c>
      <c r="JK237">
        <v>0.155029</v>
      </c>
      <c r="JL237">
        <v>4.99878</v>
      </c>
      <c r="JM237">
        <v>1.5478499999999999</v>
      </c>
      <c r="JN237">
        <v>2.3095699999999999</v>
      </c>
      <c r="JO237">
        <v>1.5979000000000001</v>
      </c>
      <c r="JP237">
        <v>2.3803700000000001</v>
      </c>
      <c r="JQ237">
        <v>29.261399999999998</v>
      </c>
      <c r="JR237">
        <v>24.210100000000001</v>
      </c>
      <c r="JS237">
        <v>2</v>
      </c>
      <c r="JT237">
        <v>490.39499999999998</v>
      </c>
      <c r="JU237">
        <v>599.94799999999998</v>
      </c>
      <c r="JV237">
        <v>21.999700000000001</v>
      </c>
      <c r="JW237">
        <v>25.2852</v>
      </c>
      <c r="JX237">
        <v>30.0001</v>
      </c>
      <c r="JY237">
        <v>25.520800000000001</v>
      </c>
      <c r="JZ237">
        <v>25.4788</v>
      </c>
      <c r="KA237">
        <v>-1</v>
      </c>
      <c r="KB237">
        <v>22.289400000000001</v>
      </c>
      <c r="KC237">
        <v>65.456800000000001</v>
      </c>
      <c r="KD237">
        <v>22</v>
      </c>
      <c r="KE237">
        <v>400</v>
      </c>
      <c r="KF237">
        <v>15.915800000000001</v>
      </c>
      <c r="KG237">
        <v>102.59699999999999</v>
      </c>
      <c r="KH237">
        <v>101.54900000000001</v>
      </c>
    </row>
    <row r="238" spans="1:294" x14ac:dyDescent="0.35">
      <c r="A238">
        <v>220</v>
      </c>
      <c r="B238">
        <v>1525877432.0999999</v>
      </c>
      <c r="C238">
        <v>71403.099999904603</v>
      </c>
      <c r="D238" t="s">
        <v>1313</v>
      </c>
      <c r="E238" t="s">
        <v>1314</v>
      </c>
      <c r="F238">
        <v>120</v>
      </c>
      <c r="G238">
        <v>1525877424.0999999</v>
      </c>
      <c r="H238">
        <f t="shared" si="150"/>
        <v>1.0126940262325157E-3</v>
      </c>
      <c r="I238">
        <f t="shared" si="151"/>
        <v>1.0126940262325157</v>
      </c>
      <c r="J238">
        <f t="shared" si="152"/>
        <v>-1.162013019958487</v>
      </c>
      <c r="K238">
        <f t="shared" si="153"/>
        <v>422.82400129518169</v>
      </c>
      <c r="L238">
        <f t="shared" si="154"/>
        <v>435.43951463191729</v>
      </c>
      <c r="M238">
        <f t="shared" si="155"/>
        <v>43.764517441865628</v>
      </c>
      <c r="N238">
        <f t="shared" si="156"/>
        <v>42.496575891061816</v>
      </c>
      <c r="O238">
        <f t="shared" si="157"/>
        <v>9.4076849693428083E-2</v>
      </c>
      <c r="P238">
        <f t="shared" si="158"/>
        <v>2.2676540153159057</v>
      </c>
      <c r="Q238">
        <f t="shared" si="159"/>
        <v>9.1961164985604901E-2</v>
      </c>
      <c r="R238">
        <f t="shared" si="160"/>
        <v>5.7661851149877444E-2</v>
      </c>
      <c r="S238">
        <f t="shared" si="161"/>
        <v>2.5766029777599998E-4</v>
      </c>
      <c r="T238">
        <f t="shared" si="162"/>
        <v>22.896553566848141</v>
      </c>
      <c r="U238">
        <f t="shared" si="163"/>
        <v>22.896553566848141</v>
      </c>
      <c r="V238">
        <f t="shared" si="164"/>
        <v>2.8021151807873177</v>
      </c>
      <c r="W238">
        <f t="shared" si="165"/>
        <v>60.159672139482147</v>
      </c>
      <c r="X238">
        <f t="shared" si="166"/>
        <v>1.720218284237562</v>
      </c>
      <c r="Y238">
        <f t="shared" si="167"/>
        <v>2.8594209759806875</v>
      </c>
      <c r="Z238">
        <f t="shared" si="168"/>
        <v>1.0818968965497557</v>
      </c>
      <c r="AA238">
        <f t="shared" si="169"/>
        <v>-44.659806556853944</v>
      </c>
      <c r="AB238">
        <f t="shared" si="170"/>
        <v>40.910970793846822</v>
      </c>
      <c r="AC238">
        <f t="shared" si="171"/>
        <v>3.7422309713968778</v>
      </c>
      <c r="AD238">
        <f t="shared" si="172"/>
        <v>-6.3471313124665585E-3</v>
      </c>
      <c r="AE238">
        <f t="shared" si="173"/>
        <v>-1.1692848080270175</v>
      </c>
      <c r="AF238">
        <f t="shared" si="174"/>
        <v>1.0129124462013872</v>
      </c>
      <c r="AG238">
        <f t="shared" si="175"/>
        <v>-1.162013019958487</v>
      </c>
      <c r="AH238">
        <v>428.77007090383398</v>
      </c>
      <c r="AI238">
        <v>430.18695757575802</v>
      </c>
      <c r="AJ238">
        <v>8.0440053889877396E-6</v>
      </c>
      <c r="AK238">
        <v>61.241889559911101</v>
      </c>
      <c r="AL238">
        <f t="shared" si="176"/>
        <v>1.0126940262325157</v>
      </c>
      <c r="AM238">
        <v>15.921178524426301</v>
      </c>
      <c r="AN238">
        <v>17.1155763636364</v>
      </c>
      <c r="AO238">
        <v>-9.0057593867595904E-7</v>
      </c>
      <c r="AP238">
        <v>70.672587370511096</v>
      </c>
      <c r="AQ238">
        <v>2</v>
      </c>
      <c r="AR238">
        <v>0</v>
      </c>
      <c r="AS238">
        <f t="shared" si="177"/>
        <v>1.0000743569416253</v>
      </c>
      <c r="AT238">
        <f t="shared" si="178"/>
        <v>7.4356941625275397E-3</v>
      </c>
      <c r="AU238">
        <f t="shared" si="179"/>
        <v>53798.574017765233</v>
      </c>
      <c r="AV238" t="s">
        <v>1315</v>
      </c>
      <c r="AW238">
        <v>10427</v>
      </c>
      <c r="AX238">
        <v>964.89</v>
      </c>
      <c r="AY238">
        <v>3649.5</v>
      </c>
      <c r="AZ238">
        <f t="shared" si="180"/>
        <v>0.73561035758323057</v>
      </c>
      <c r="BA238">
        <v>-1.16201301995788</v>
      </c>
      <c r="BB238" t="s">
        <v>433</v>
      </c>
      <c r="BC238" t="s">
        <v>433</v>
      </c>
      <c r="BD238">
        <v>0</v>
      </c>
      <c r="BE238">
        <v>0</v>
      </c>
      <c r="BF238" t="e">
        <f t="shared" si="181"/>
        <v>#DIV/0!</v>
      </c>
      <c r="BG238">
        <v>0.5</v>
      </c>
      <c r="BH238">
        <f t="shared" si="182"/>
        <v>1.1391297375359997E-3</v>
      </c>
      <c r="BI238">
        <f t="shared" si="183"/>
        <v>-1.162013019958487</v>
      </c>
      <c r="BJ238" t="e">
        <f t="shared" si="184"/>
        <v>#DIV/0!</v>
      </c>
      <c r="BK238">
        <f t="shared" si="185"/>
        <v>-5.3292432798581946E-10</v>
      </c>
      <c r="BL238" t="e">
        <f t="shared" si="186"/>
        <v>#DIV/0!</v>
      </c>
      <c r="BM238" t="e">
        <f t="shared" si="187"/>
        <v>#DIV/0!</v>
      </c>
      <c r="BN238" t="s">
        <v>433</v>
      </c>
      <c r="BO238">
        <v>0</v>
      </c>
      <c r="BP238" t="e">
        <f t="shared" si="188"/>
        <v>#DIV/0!</v>
      </c>
      <c r="BQ238" t="e">
        <f t="shared" si="189"/>
        <v>#DIV/0!</v>
      </c>
      <c r="BR238" t="e">
        <f t="shared" si="190"/>
        <v>#DIV/0!</v>
      </c>
      <c r="BS238" t="e">
        <f t="shared" si="191"/>
        <v>#DIV/0!</v>
      </c>
      <c r="BT238">
        <f t="shared" si="192"/>
        <v>0</v>
      </c>
      <c r="BU238">
        <f t="shared" si="193"/>
        <v>1.3594153340708706</v>
      </c>
      <c r="BV238" t="e">
        <f t="shared" si="194"/>
        <v>#DIV/0!</v>
      </c>
      <c r="BW238" t="e">
        <f t="shared" si="195"/>
        <v>#DIV/0!</v>
      </c>
      <c r="DF238">
        <f t="shared" si="196"/>
        <v>1.16452E-2</v>
      </c>
      <c r="DG238">
        <f t="shared" si="197"/>
        <v>1.1391297375359997E-3</v>
      </c>
      <c r="DH238">
        <f t="shared" si="198"/>
        <v>9.7819679999999978E-2</v>
      </c>
      <c r="DI238">
        <f t="shared" si="199"/>
        <v>2.2125879999999997E-2</v>
      </c>
      <c r="DJ238">
        <v>1525877424.0999999</v>
      </c>
      <c r="DK238">
        <v>422.82400000000001</v>
      </c>
      <c r="DL238">
        <v>421.93493333333299</v>
      </c>
      <c r="DM238">
        <v>17.115486666666701</v>
      </c>
      <c r="DN238">
        <v>15.9209266666667</v>
      </c>
      <c r="DO238">
        <v>425.08800000000002</v>
      </c>
      <c r="DP238">
        <v>17.157486666666699</v>
      </c>
      <c r="DQ238">
        <v>500.01706666666701</v>
      </c>
      <c r="DR238">
        <v>100.406533333333</v>
      </c>
      <c r="DS238">
        <v>0.1000031</v>
      </c>
      <c r="DT238">
        <v>23.231193333333302</v>
      </c>
      <c r="DU238">
        <v>22.483073333333301</v>
      </c>
      <c r="DV238">
        <v>999.9</v>
      </c>
      <c r="DW238">
        <v>0</v>
      </c>
      <c r="DX238">
        <v>0</v>
      </c>
      <c r="DY238">
        <v>10006.006666666701</v>
      </c>
      <c r="DZ238">
        <v>0</v>
      </c>
      <c r="EA238">
        <v>1.44102</v>
      </c>
      <c r="EB238">
        <v>0.88874319999999996</v>
      </c>
      <c r="EC238">
        <v>430.18666666666701</v>
      </c>
      <c r="ED238">
        <v>428.76113333333302</v>
      </c>
      <c r="EE238">
        <v>1.1952066666666701</v>
      </c>
      <c r="EF238">
        <v>421.93493333333299</v>
      </c>
      <c r="EG238">
        <v>15.9209266666667</v>
      </c>
      <c r="EH238">
        <v>1.7185713333333299</v>
      </c>
      <c r="EI238">
        <v>1.5985659999999999</v>
      </c>
      <c r="EJ238">
        <v>15.065200000000001</v>
      </c>
      <c r="EK238">
        <v>13.9449666666667</v>
      </c>
      <c r="EL238">
        <v>1.16452E-2</v>
      </c>
      <c r="EM238">
        <v>0</v>
      </c>
      <c r="EN238">
        <v>0</v>
      </c>
      <c r="EO238">
        <v>0</v>
      </c>
      <c r="EP238">
        <v>964.57333333333304</v>
      </c>
      <c r="EQ238">
        <v>1.16452E-2</v>
      </c>
      <c r="ER238">
        <v>208.24666666666701</v>
      </c>
      <c r="ES238">
        <v>6.60666666666667</v>
      </c>
      <c r="ET238">
        <v>35.0124</v>
      </c>
      <c r="EU238">
        <v>38.625</v>
      </c>
      <c r="EV238">
        <v>37.0165333333333</v>
      </c>
      <c r="EW238">
        <v>38.533066666666699</v>
      </c>
      <c r="EX238">
        <v>37.957999999999998</v>
      </c>
      <c r="EY238">
        <v>0</v>
      </c>
      <c r="EZ238">
        <v>0</v>
      </c>
      <c r="FA238">
        <v>0</v>
      </c>
      <c r="FB238">
        <v>298.799999952316</v>
      </c>
      <c r="FC238">
        <v>0</v>
      </c>
      <c r="FD238">
        <v>964.89</v>
      </c>
      <c r="FE238">
        <v>0.111538520227178</v>
      </c>
      <c r="FF238">
        <v>-21.003846272444001</v>
      </c>
      <c r="FG238">
        <v>207.422</v>
      </c>
      <c r="FH238">
        <v>15</v>
      </c>
      <c r="FI238">
        <v>1525877454.0999999</v>
      </c>
      <c r="FJ238" t="s">
        <v>1316</v>
      </c>
      <c r="FK238">
        <v>1525877450.0999999</v>
      </c>
      <c r="FL238">
        <v>1525877454.0999999</v>
      </c>
      <c r="FM238">
        <v>221</v>
      </c>
      <c r="FN238">
        <v>0</v>
      </c>
      <c r="FO238">
        <v>0</v>
      </c>
      <c r="FP238">
        <v>-2.2639999999999998</v>
      </c>
      <c r="FQ238">
        <v>-4.2000000000000003E-2</v>
      </c>
      <c r="FR238">
        <v>422</v>
      </c>
      <c r="FS238">
        <v>16</v>
      </c>
      <c r="FT238">
        <v>0.25</v>
      </c>
      <c r="FU238">
        <v>0.04</v>
      </c>
      <c r="FV238">
        <v>421.93376190476198</v>
      </c>
      <c r="FW238">
        <v>3.8571428571696001E-2</v>
      </c>
      <c r="FX238">
        <v>9.0968584943907794E-3</v>
      </c>
      <c r="FY238">
        <v>1</v>
      </c>
      <c r="FZ238">
        <v>422.8236</v>
      </c>
      <c r="GA238">
        <v>-1.7142857142064101E-2</v>
      </c>
      <c r="GB238">
        <v>5.3516352641037801E-3</v>
      </c>
      <c r="GC238">
        <v>1</v>
      </c>
      <c r="GD238">
        <v>15.9214380952381</v>
      </c>
      <c r="GE238">
        <v>-6.42857142855764E-3</v>
      </c>
      <c r="GF238">
        <v>9.1416169793825702E-4</v>
      </c>
      <c r="GG238">
        <v>1</v>
      </c>
      <c r="GH238">
        <v>17.116619047619</v>
      </c>
      <c r="GI238">
        <v>-1.0402597402600701E-2</v>
      </c>
      <c r="GJ238">
        <v>1.1210620167286E-3</v>
      </c>
      <c r="GK238">
        <v>1</v>
      </c>
      <c r="GL238">
        <v>4</v>
      </c>
      <c r="GM238">
        <v>4</v>
      </c>
      <c r="GN238" t="s">
        <v>455</v>
      </c>
      <c r="GO238">
        <v>2.9734699999999998</v>
      </c>
      <c r="GP238">
        <v>2.7221600000000001</v>
      </c>
      <c r="GQ238">
        <v>0.10009</v>
      </c>
      <c r="GR238">
        <v>9.9816299999999997E-2</v>
      </c>
      <c r="GS238">
        <v>8.4763000000000005E-2</v>
      </c>
      <c r="GT238">
        <v>8.1416299999999997E-2</v>
      </c>
      <c r="GU238">
        <v>27821.8</v>
      </c>
      <c r="GV238">
        <v>32151.4</v>
      </c>
      <c r="GW238">
        <v>26984.799999999999</v>
      </c>
      <c r="GX238">
        <v>30899.5</v>
      </c>
      <c r="GY238">
        <v>34580.1</v>
      </c>
      <c r="GZ238">
        <v>39049.300000000003</v>
      </c>
      <c r="HA238">
        <v>39839.199999999997</v>
      </c>
      <c r="HB238">
        <v>45444.1</v>
      </c>
      <c r="HC238">
        <v>1.9654</v>
      </c>
      <c r="HD238">
        <v>2.1453000000000002</v>
      </c>
      <c r="HE238">
        <v>6.9148799999999996E-2</v>
      </c>
      <c r="HF238">
        <v>0</v>
      </c>
      <c r="HG238">
        <v>21.3447</v>
      </c>
      <c r="HH238">
        <v>999.9</v>
      </c>
      <c r="HI238">
        <v>58.753999999999998</v>
      </c>
      <c r="HJ238">
        <v>25.539000000000001</v>
      </c>
      <c r="HK238">
        <v>19.214200000000002</v>
      </c>
      <c r="HL238">
        <v>61.092199999999998</v>
      </c>
      <c r="HM238">
        <v>26.6386</v>
      </c>
      <c r="HN238">
        <v>1</v>
      </c>
      <c r="HO238">
        <v>-0.17722599999999999</v>
      </c>
      <c r="HP238">
        <v>2.8404099999999998E-3</v>
      </c>
      <c r="HQ238">
        <v>20.2073</v>
      </c>
      <c r="HR238">
        <v>5.2271700000000001</v>
      </c>
      <c r="HS238">
        <v>12.027900000000001</v>
      </c>
      <c r="HT238">
        <v>4.96</v>
      </c>
      <c r="HU238">
        <v>3.30138</v>
      </c>
      <c r="HV238">
        <v>9999</v>
      </c>
      <c r="HW238">
        <v>999.9</v>
      </c>
      <c r="HX238">
        <v>9999</v>
      </c>
      <c r="HY238">
        <v>9999</v>
      </c>
      <c r="HZ238">
        <v>1.87988</v>
      </c>
      <c r="IA238">
        <v>1.8768400000000001</v>
      </c>
      <c r="IB238">
        <v>1.8789400000000001</v>
      </c>
      <c r="IC238">
        <v>1.87866</v>
      </c>
      <c r="ID238">
        <v>1.88026</v>
      </c>
      <c r="IE238">
        <v>1.87304</v>
      </c>
      <c r="IF238">
        <v>1.8808</v>
      </c>
      <c r="IG238">
        <v>1.8749400000000001</v>
      </c>
      <c r="IH238">
        <v>5</v>
      </c>
      <c r="II238">
        <v>0</v>
      </c>
      <c r="IJ238">
        <v>0</v>
      </c>
      <c r="IK238">
        <v>0</v>
      </c>
      <c r="IL238" t="s">
        <v>436</v>
      </c>
      <c r="IM238" t="s">
        <v>437</v>
      </c>
      <c r="IN238" t="s">
        <v>438</v>
      </c>
      <c r="IO238" t="s">
        <v>438</v>
      </c>
      <c r="IP238" t="s">
        <v>438</v>
      </c>
      <c r="IQ238" t="s">
        <v>438</v>
      </c>
      <c r="IR238">
        <v>0</v>
      </c>
      <c r="IS238">
        <v>100</v>
      </c>
      <c r="IT238">
        <v>100</v>
      </c>
      <c r="IU238">
        <v>-2.2639999999999998</v>
      </c>
      <c r="IV238">
        <v>-4.2000000000000003E-2</v>
      </c>
      <c r="IW238">
        <v>-2.26459999999997</v>
      </c>
      <c r="IX238">
        <v>0</v>
      </c>
      <c r="IY238">
        <v>0</v>
      </c>
      <c r="IZ238">
        <v>0</v>
      </c>
      <c r="JA238">
        <v>-4.1350000000004897E-2</v>
      </c>
      <c r="JB238">
        <v>0</v>
      </c>
      <c r="JC238">
        <v>0</v>
      </c>
      <c r="JD238">
        <v>0</v>
      </c>
      <c r="JE238">
        <v>-1</v>
      </c>
      <c r="JF238">
        <v>-1</v>
      </c>
      <c r="JG238">
        <v>-1</v>
      </c>
      <c r="JH238">
        <v>-1</v>
      </c>
      <c r="JI238">
        <v>4.7</v>
      </c>
      <c r="JJ238">
        <v>4.7</v>
      </c>
      <c r="JK238">
        <v>0.155029</v>
      </c>
      <c r="JL238">
        <v>4.99878</v>
      </c>
      <c r="JM238">
        <v>1.5478499999999999</v>
      </c>
      <c r="JN238">
        <v>2.3095699999999999</v>
      </c>
      <c r="JO238">
        <v>1.5979000000000001</v>
      </c>
      <c r="JP238">
        <v>2.36328</v>
      </c>
      <c r="JQ238">
        <v>29.261399999999998</v>
      </c>
      <c r="JR238">
        <v>24.192599999999999</v>
      </c>
      <c r="JS238">
        <v>2</v>
      </c>
      <c r="JT238">
        <v>490.298</v>
      </c>
      <c r="JU238">
        <v>600.14099999999996</v>
      </c>
      <c r="JV238">
        <v>22</v>
      </c>
      <c r="JW238">
        <v>25.280899999999999</v>
      </c>
      <c r="JX238">
        <v>30.0001</v>
      </c>
      <c r="JY238">
        <v>25.520800000000001</v>
      </c>
      <c r="JZ238">
        <v>25.4788</v>
      </c>
      <c r="KA238">
        <v>-1</v>
      </c>
      <c r="KB238">
        <v>22.495100000000001</v>
      </c>
      <c r="KC238">
        <v>65.449299999999994</v>
      </c>
      <c r="KD238">
        <v>22</v>
      </c>
      <c r="KE238">
        <v>400</v>
      </c>
      <c r="KF238">
        <v>15.899900000000001</v>
      </c>
      <c r="KG238">
        <v>102.599</v>
      </c>
      <c r="KH238">
        <v>101.54600000000001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15</v>
      </c>
    </row>
    <row r="10" spans="1:2" x14ac:dyDescent="0.35">
      <c r="A10" t="s">
        <v>17</v>
      </c>
      <c r="B10" t="s">
        <v>18</v>
      </c>
    </row>
    <row r="11" spans="1:2" x14ac:dyDescent="0.35">
      <c r="A11" t="s">
        <v>19</v>
      </c>
      <c r="B11" t="s">
        <v>20</v>
      </c>
    </row>
    <row r="12" spans="1:2" x14ac:dyDescent="0.35">
      <c r="A12" t="s">
        <v>21</v>
      </c>
      <c r="B12" t="s">
        <v>22</v>
      </c>
    </row>
    <row r="13" spans="1:2" x14ac:dyDescent="0.35">
      <c r="A13" t="s">
        <v>23</v>
      </c>
      <c r="B13" t="s">
        <v>22</v>
      </c>
    </row>
    <row r="14" spans="1:2" x14ac:dyDescent="0.35">
      <c r="A14" t="s">
        <v>24</v>
      </c>
      <c r="B14" t="s">
        <v>20</v>
      </c>
    </row>
    <row r="15" spans="1:2" x14ac:dyDescent="0.35">
      <c r="A15" t="s">
        <v>25</v>
      </c>
      <c r="B15" t="s">
        <v>11</v>
      </c>
    </row>
    <row r="16" spans="1:2" x14ac:dyDescent="0.35">
      <c r="A16" t="s">
        <v>26</v>
      </c>
      <c r="B1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2024-05-30T08:41:05Z</dcterms:created>
  <dcterms:modified xsi:type="dcterms:W3CDTF">2024-06-04T15:03:48Z</dcterms:modified>
</cp:coreProperties>
</file>